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3.Útlendingar\"/>
    </mc:Choice>
  </mc:AlternateContent>
  <xr:revisionPtr revIDLastSave="0" documentId="13_ncr:1_{8E9BA6E7-57C5-41C9-91C6-AE4DF72242EA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Yfirlit" sheetId="1" r:id="rId1"/>
    <sheet name="Ríkisf-flokkað-búseta" sheetId="5" r:id="rId2"/>
    <sheet name="Ríkisf-flokkað-kyn" sheetId="2" r:id="rId3"/>
    <sheet name="Ríkisf-flokkað-aldur" sheetId="6" r:id="rId4"/>
    <sheet name="Ríkisfang-ítarlegt eftir álfum" sheetId="7" r:id="rId5"/>
    <sheet name="Ríkisfang-ítarlegt eftir fjölda" sheetId="4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7" i="4" l="1"/>
  <c r="V182" i="7"/>
  <c r="U37" i="7"/>
  <c r="V57" i="6"/>
  <c r="V56" i="6"/>
  <c r="V55" i="6"/>
  <c r="V52" i="6"/>
  <c r="V62" i="6" s="1"/>
  <c r="V51" i="6"/>
  <c r="V61" i="6" s="1"/>
  <c r="V50" i="6"/>
  <c r="V60" i="6" s="1"/>
  <c r="V47" i="6"/>
  <c r="V46" i="6"/>
  <c r="V45" i="6"/>
  <c r="V49" i="2"/>
  <c r="V41" i="2"/>
  <c r="V58" i="2" s="1"/>
  <c r="V40" i="2"/>
  <c r="V54" i="2" s="1"/>
  <c r="V39" i="2"/>
  <c r="V50" i="2" s="1"/>
  <c r="V38" i="2"/>
  <c r="V35" i="2"/>
  <c r="V57" i="2" s="1"/>
  <c r="V34" i="2"/>
  <c r="V53" i="2" s="1"/>
  <c r="V33" i="2"/>
  <c r="V32" i="2"/>
  <c r="V34" i="5"/>
  <c r="V33" i="5"/>
  <c r="V32" i="5"/>
  <c r="V30" i="1"/>
  <c r="V29" i="1"/>
  <c r="V28" i="1"/>
  <c r="V27" i="1"/>
  <c r="V26" i="1"/>
  <c r="V25" i="1"/>
  <c r="V24" i="1"/>
  <c r="V23" i="1"/>
  <c r="V19" i="1"/>
  <c r="U157" i="4"/>
  <c r="B54" i="7" l="1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D34" i="7"/>
  <c r="C34" i="7"/>
  <c r="B34" i="7"/>
  <c r="U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U45" i="6"/>
  <c r="U46" i="6"/>
  <c r="U47" i="6"/>
  <c r="U50" i="6"/>
  <c r="U51" i="6"/>
  <c r="U52" i="6"/>
  <c r="U55" i="6"/>
  <c r="U56" i="6"/>
  <c r="U57" i="6"/>
  <c r="U62" i="6" s="1"/>
  <c r="B5" i="2"/>
  <c r="B32" i="2" s="1"/>
  <c r="C5" i="2"/>
  <c r="U33" i="2"/>
  <c r="U49" i="2" s="1"/>
  <c r="U5" i="2"/>
  <c r="U32" i="2" s="1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U41" i="2"/>
  <c r="U58" i="2" s="1"/>
  <c r="U39" i="2"/>
  <c r="U50" i="2" s="1"/>
  <c r="U34" i="2"/>
  <c r="U53" i="2" s="1"/>
  <c r="U35" i="2"/>
  <c r="U57" i="2" s="1"/>
  <c r="U40" i="2"/>
  <c r="U54" i="2" s="1"/>
  <c r="D5" i="2"/>
  <c r="B33" i="2"/>
  <c r="B38" i="2"/>
  <c r="B39" i="2"/>
  <c r="B34" i="2"/>
  <c r="B40" i="2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C24" i="1"/>
  <c r="C25" i="1"/>
  <c r="C26" i="1"/>
  <c r="C27" i="1"/>
  <c r="C28" i="1"/>
  <c r="C29" i="1"/>
  <c r="C30" i="1"/>
  <c r="C23" i="1"/>
  <c r="U19" i="1"/>
  <c r="U61" i="6" l="1"/>
  <c r="U182" i="7"/>
  <c r="U60" i="6"/>
  <c r="U38" i="2"/>
  <c r="B41" i="2"/>
  <c r="B35" i="2"/>
  <c r="T157" i="4" l="1"/>
  <c r="T182" i="7"/>
  <c r="T52" i="6"/>
  <c r="T57" i="6"/>
  <c r="T56" i="6"/>
  <c r="T55" i="6"/>
  <c r="T51" i="6"/>
  <c r="T50" i="6"/>
  <c r="T60" i="6" s="1"/>
  <c r="T47" i="6"/>
  <c r="T46" i="6"/>
  <c r="T45" i="6"/>
  <c r="T35" i="2"/>
  <c r="T57" i="2" s="1"/>
  <c r="T34" i="2"/>
  <c r="T53" i="2" s="1"/>
  <c r="T33" i="2"/>
  <c r="T49" i="2" s="1"/>
  <c r="T32" i="2"/>
  <c r="T41" i="2"/>
  <c r="T58" i="2" s="1"/>
  <c r="T40" i="2"/>
  <c r="T54" i="2" s="1"/>
  <c r="T39" i="2"/>
  <c r="T50" i="2" s="1"/>
  <c r="T38" i="2"/>
  <c r="T19" i="1"/>
  <c r="T61" i="6" l="1"/>
  <c r="T62" i="6"/>
  <c r="S157" i="4"/>
  <c r="S182" i="7" l="1"/>
  <c r="R182" i="7"/>
  <c r="Q182" i="7"/>
  <c r="P182" i="7"/>
  <c r="S57" i="6" l="1"/>
  <c r="S56" i="6"/>
  <c r="S55" i="6"/>
  <c r="S52" i="6"/>
  <c r="S51" i="6"/>
  <c r="S61" i="6" s="1"/>
  <c r="S50" i="6"/>
  <c r="S60" i="6" s="1"/>
  <c r="S47" i="6"/>
  <c r="S46" i="6"/>
  <c r="S45" i="6"/>
  <c r="S46" i="2"/>
  <c r="S45" i="2"/>
  <c r="S41" i="2"/>
  <c r="S58" i="2" s="1"/>
  <c r="S40" i="2"/>
  <c r="S54" i="2" s="1"/>
  <c r="S38" i="2"/>
  <c r="S39" i="2"/>
  <c r="S50" i="2" s="1"/>
  <c r="S34" i="2"/>
  <c r="S53" i="2" s="1"/>
  <c r="S33" i="2"/>
  <c r="S32" i="2"/>
  <c r="S19" i="1"/>
  <c r="S35" i="2" l="1"/>
  <c r="S57" i="2" s="1"/>
  <c r="S49" i="2"/>
  <c r="S62" i="6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F157" i="4" l="1"/>
  <c r="G157" i="4"/>
  <c r="H157" i="4"/>
  <c r="I157" i="4"/>
  <c r="J157" i="4"/>
  <c r="K157" i="4"/>
  <c r="L157" i="4"/>
  <c r="M157" i="4"/>
  <c r="N157" i="4"/>
  <c r="O157" i="4"/>
  <c r="P157" i="4"/>
  <c r="Q157" i="4"/>
  <c r="R157" i="4"/>
  <c r="E157" i="4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C51" i="6"/>
  <c r="D51" i="6"/>
  <c r="E51" i="6"/>
  <c r="F51" i="6"/>
  <c r="G51" i="6"/>
  <c r="H51" i="6"/>
  <c r="I51" i="6"/>
  <c r="J51" i="6"/>
  <c r="K51" i="6"/>
  <c r="K61" i="6" s="1"/>
  <c r="L51" i="6"/>
  <c r="L61" i="6" s="1"/>
  <c r="M51" i="6"/>
  <c r="N51" i="6"/>
  <c r="O51" i="6"/>
  <c r="P51" i="6"/>
  <c r="Q51" i="6"/>
  <c r="R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C55" i="6"/>
  <c r="D55" i="6"/>
  <c r="E55" i="6"/>
  <c r="F55" i="6"/>
  <c r="G55" i="6"/>
  <c r="H55" i="6"/>
  <c r="I55" i="6"/>
  <c r="I60" i="6" s="1"/>
  <c r="J55" i="6"/>
  <c r="K55" i="6"/>
  <c r="L55" i="6"/>
  <c r="M55" i="6"/>
  <c r="M60" i="6" s="1"/>
  <c r="N55" i="6"/>
  <c r="O55" i="6"/>
  <c r="P55" i="6"/>
  <c r="P60" i="6" s="1"/>
  <c r="Q55" i="6"/>
  <c r="R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C57" i="6"/>
  <c r="D57" i="6"/>
  <c r="E57" i="6"/>
  <c r="F57" i="6"/>
  <c r="G57" i="6"/>
  <c r="H57" i="6"/>
  <c r="I57" i="6"/>
  <c r="I62" i="6" s="1"/>
  <c r="J57" i="6"/>
  <c r="K57" i="6"/>
  <c r="L57" i="6"/>
  <c r="M57" i="6"/>
  <c r="N57" i="6"/>
  <c r="O57" i="6"/>
  <c r="P57" i="6"/>
  <c r="Q57" i="6"/>
  <c r="R57" i="6"/>
  <c r="C60" i="6"/>
  <c r="D60" i="6"/>
  <c r="E60" i="6"/>
  <c r="F60" i="6"/>
  <c r="G60" i="6"/>
  <c r="H60" i="6"/>
  <c r="N60" i="6"/>
  <c r="R60" i="6"/>
  <c r="I61" i="6"/>
  <c r="J61" i="6"/>
  <c r="M61" i="6"/>
  <c r="N61" i="6"/>
  <c r="E62" i="6"/>
  <c r="F62" i="6"/>
  <c r="G62" i="6"/>
  <c r="H62" i="6"/>
  <c r="Q62" i="6"/>
  <c r="R62" i="6"/>
  <c r="B57" i="6"/>
  <c r="B56" i="6"/>
  <c r="B55" i="6"/>
  <c r="B52" i="6"/>
  <c r="B51" i="6"/>
  <c r="B50" i="6"/>
  <c r="B47" i="6"/>
  <c r="B46" i="6"/>
  <c r="B45" i="6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C33" i="2"/>
  <c r="C49" i="2" s="1"/>
  <c r="D33" i="2"/>
  <c r="E33" i="2"/>
  <c r="F33" i="2"/>
  <c r="G33" i="2"/>
  <c r="G49" i="2" s="1"/>
  <c r="H33" i="2"/>
  <c r="I33" i="2"/>
  <c r="I49" i="2" s="1"/>
  <c r="J33" i="2"/>
  <c r="J49" i="2" s="1"/>
  <c r="K33" i="2"/>
  <c r="K49" i="2" s="1"/>
  <c r="L33" i="2"/>
  <c r="L49" i="2" s="1"/>
  <c r="M33" i="2"/>
  <c r="N33" i="2"/>
  <c r="O33" i="2"/>
  <c r="O49" i="2" s="1"/>
  <c r="P33" i="2"/>
  <c r="P49" i="2" s="1"/>
  <c r="Q33" i="2"/>
  <c r="Q49" i="2" s="1"/>
  <c r="R33" i="2"/>
  <c r="R49" i="2" s="1"/>
  <c r="C34" i="2"/>
  <c r="C53" i="2" s="1"/>
  <c r="D34" i="2"/>
  <c r="D53" i="2" s="1"/>
  <c r="E34" i="2"/>
  <c r="F34" i="2"/>
  <c r="F53" i="2" s="1"/>
  <c r="G34" i="2"/>
  <c r="G35" i="2" s="1"/>
  <c r="G57" i="2" s="1"/>
  <c r="H34" i="2"/>
  <c r="H53" i="2" s="1"/>
  <c r="I34" i="2"/>
  <c r="I53" i="2" s="1"/>
  <c r="J34" i="2"/>
  <c r="K34" i="2"/>
  <c r="K53" i="2" s="1"/>
  <c r="L34" i="2"/>
  <c r="L53" i="2" s="1"/>
  <c r="M34" i="2"/>
  <c r="M53" i="2" s="1"/>
  <c r="N34" i="2"/>
  <c r="N35" i="2" s="1"/>
  <c r="N57" i="2" s="1"/>
  <c r="O34" i="2"/>
  <c r="O53" i="2" s="1"/>
  <c r="P34" i="2"/>
  <c r="P53" i="2" s="1"/>
  <c r="Q34" i="2"/>
  <c r="Q35" i="2" s="1"/>
  <c r="Q57" i="2" s="1"/>
  <c r="R34" i="2"/>
  <c r="R53" i="2" s="1"/>
  <c r="J35" i="2"/>
  <c r="J57" i="2" s="1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C39" i="2"/>
  <c r="C50" i="2" s="1"/>
  <c r="D39" i="2"/>
  <c r="D50" i="2" s="1"/>
  <c r="E39" i="2"/>
  <c r="F39" i="2"/>
  <c r="F50" i="2" s="1"/>
  <c r="G39" i="2"/>
  <c r="H39" i="2"/>
  <c r="H50" i="2" s="1"/>
  <c r="I39" i="2"/>
  <c r="I50" i="2" s="1"/>
  <c r="J39" i="2"/>
  <c r="K39" i="2"/>
  <c r="K50" i="2" s="1"/>
  <c r="L39" i="2"/>
  <c r="L50" i="2" s="1"/>
  <c r="M39" i="2"/>
  <c r="M50" i="2" s="1"/>
  <c r="N39" i="2"/>
  <c r="N50" i="2" s="1"/>
  <c r="O39" i="2"/>
  <c r="O50" i="2" s="1"/>
  <c r="P39" i="2"/>
  <c r="P50" i="2" s="1"/>
  <c r="Q39" i="2"/>
  <c r="R39" i="2"/>
  <c r="C40" i="2"/>
  <c r="D40" i="2"/>
  <c r="D54" i="2" s="1"/>
  <c r="E40" i="2"/>
  <c r="E54" i="2" s="1"/>
  <c r="F40" i="2"/>
  <c r="F54" i="2" s="1"/>
  <c r="G40" i="2"/>
  <c r="G54" i="2" s="1"/>
  <c r="H40" i="2"/>
  <c r="I40" i="2"/>
  <c r="I54" i="2" s="1"/>
  <c r="J40" i="2"/>
  <c r="K40" i="2"/>
  <c r="K54" i="2" s="1"/>
  <c r="L40" i="2"/>
  <c r="L54" i="2" s="1"/>
  <c r="M40" i="2"/>
  <c r="M41" i="2" s="1"/>
  <c r="M58" i="2" s="1"/>
  <c r="N40" i="2"/>
  <c r="O40" i="2"/>
  <c r="O41" i="2" s="1"/>
  <c r="O58" i="2" s="1"/>
  <c r="P40" i="2"/>
  <c r="P54" i="2" s="1"/>
  <c r="Q40" i="2"/>
  <c r="Q54" i="2" s="1"/>
  <c r="R40" i="2"/>
  <c r="R54" i="2" s="1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D49" i="2"/>
  <c r="E49" i="2"/>
  <c r="F49" i="2"/>
  <c r="H49" i="2"/>
  <c r="N49" i="2"/>
  <c r="J53" i="2"/>
  <c r="J54" i="2"/>
  <c r="B53" i="2"/>
  <c r="B46" i="2"/>
  <c r="B45" i="2"/>
  <c r="B54" i="2"/>
  <c r="B50" i="2"/>
  <c r="B57" i="2"/>
  <c r="D62" i="6" l="1"/>
  <c r="H61" i="6"/>
  <c r="L60" i="6"/>
  <c r="O62" i="6"/>
  <c r="M35" i="2"/>
  <c r="M57" i="2" s="1"/>
  <c r="J60" i="6"/>
  <c r="K60" i="6"/>
  <c r="J41" i="2"/>
  <c r="J58" i="2" s="1"/>
  <c r="O35" i="2"/>
  <c r="O57" i="2" s="1"/>
  <c r="P62" i="6"/>
  <c r="C62" i="6"/>
  <c r="M62" i="6"/>
  <c r="Q61" i="6"/>
  <c r="E61" i="6"/>
  <c r="L62" i="6"/>
  <c r="P61" i="6"/>
  <c r="D61" i="6"/>
  <c r="K62" i="6"/>
  <c r="O61" i="6"/>
  <c r="C61" i="6"/>
  <c r="J62" i="6"/>
  <c r="Q60" i="6"/>
  <c r="G61" i="6"/>
  <c r="F61" i="6"/>
  <c r="O60" i="6"/>
  <c r="R61" i="6"/>
  <c r="N62" i="6"/>
  <c r="B60" i="6"/>
  <c r="E35" i="2"/>
  <c r="E57" i="2" s="1"/>
  <c r="R41" i="2"/>
  <c r="R58" i="2" s="1"/>
  <c r="Q41" i="2"/>
  <c r="Q58" i="2" s="1"/>
  <c r="N41" i="2"/>
  <c r="N58" i="2" s="1"/>
  <c r="M49" i="2"/>
  <c r="K41" i="2"/>
  <c r="K58" i="2" s="1"/>
  <c r="J50" i="2"/>
  <c r="I41" i="2"/>
  <c r="I58" i="2" s="1"/>
  <c r="G53" i="2"/>
  <c r="G41" i="2"/>
  <c r="G58" i="2" s="1"/>
  <c r="E41" i="2"/>
  <c r="E58" i="2" s="1"/>
  <c r="F41" i="2"/>
  <c r="F58" i="2" s="1"/>
  <c r="H35" i="2"/>
  <c r="H57" i="2" s="1"/>
  <c r="K35" i="2"/>
  <c r="K57" i="2" s="1"/>
  <c r="N54" i="2"/>
  <c r="G50" i="2"/>
  <c r="I35" i="2"/>
  <c r="I57" i="2" s="1"/>
  <c r="R50" i="2"/>
  <c r="Q50" i="2"/>
  <c r="E50" i="2"/>
  <c r="P41" i="2"/>
  <c r="P58" i="2" s="1"/>
  <c r="R35" i="2"/>
  <c r="R57" i="2" s="1"/>
  <c r="F35" i="2"/>
  <c r="F57" i="2" s="1"/>
  <c r="H41" i="2"/>
  <c r="H58" i="2" s="1"/>
  <c r="L41" i="2"/>
  <c r="L58" i="2" s="1"/>
  <c r="P35" i="2"/>
  <c r="P57" i="2" s="1"/>
  <c r="N53" i="2"/>
  <c r="D41" i="2"/>
  <c r="D58" i="2" s="1"/>
  <c r="D35" i="2"/>
  <c r="D57" i="2" s="1"/>
  <c r="C35" i="2"/>
  <c r="C57" i="2" s="1"/>
  <c r="C41" i="2"/>
  <c r="C58" i="2" s="1"/>
  <c r="H54" i="2"/>
  <c r="L35" i="2"/>
  <c r="L57" i="2" s="1"/>
  <c r="B61" i="6"/>
  <c r="C54" i="2"/>
  <c r="O54" i="2"/>
  <c r="M54" i="2"/>
  <c r="Q53" i="2"/>
  <c r="E53" i="2"/>
  <c r="B62" i="6"/>
  <c r="B49" i="2"/>
  <c r="B58" i="2"/>
  <c r="C182" i="7" l="1"/>
  <c r="D182" i="7"/>
  <c r="E182" i="7"/>
  <c r="F182" i="7"/>
  <c r="G182" i="7"/>
  <c r="H182" i="7"/>
  <c r="I182" i="7"/>
  <c r="J182" i="7"/>
  <c r="K182" i="7"/>
  <c r="L182" i="7"/>
  <c r="M182" i="7"/>
  <c r="N182" i="7"/>
  <c r="O182" i="7"/>
  <c r="B182" i="7"/>
  <c r="C157" i="4"/>
  <c r="D157" i="4"/>
  <c r="B157" i="4"/>
</calcChain>
</file>

<file path=xl/sharedStrings.xml><?xml version="1.0" encoding="utf-8"?>
<sst xmlns="http://schemas.openxmlformats.org/spreadsheetml/2006/main" count="535" uniqueCount="227">
  <si>
    <t>Atvinnulausir, fjöldi í lok mánaðar e. ríkisfangi</t>
  </si>
  <si>
    <t>Íslenskir ríkisborgarar</t>
  </si>
  <si>
    <t>Erlendir ríkisborgarar</t>
  </si>
  <si>
    <t>Litáen</t>
  </si>
  <si>
    <t>Portúgal</t>
  </si>
  <si>
    <t>Lettland</t>
  </si>
  <si>
    <t>Filippseyjar</t>
  </si>
  <si>
    <t>Bretland</t>
  </si>
  <si>
    <t>Serbía</t>
  </si>
  <si>
    <t>Bandaríkin</t>
  </si>
  <si>
    <t>Slóvakía</t>
  </si>
  <si>
    <t>Ungverjaland</t>
  </si>
  <si>
    <t>Tékkland</t>
  </si>
  <si>
    <t>Eistland</t>
  </si>
  <si>
    <t>Ítalía</t>
  </si>
  <si>
    <t>Rússland</t>
  </si>
  <si>
    <t>Búlgaría</t>
  </si>
  <si>
    <t>Brasilía</t>
  </si>
  <si>
    <t>Írland</t>
  </si>
  <si>
    <t>Hondúras</t>
  </si>
  <si>
    <t>Mexíkó</t>
  </si>
  <si>
    <t>Kína</t>
  </si>
  <si>
    <t>Belgía</t>
  </si>
  <si>
    <t>Hvíta-Rússland</t>
  </si>
  <si>
    <t>Kólombía</t>
  </si>
  <si>
    <t>Mongólía</t>
  </si>
  <si>
    <t>Perú</t>
  </si>
  <si>
    <t>Tyrkland</t>
  </si>
  <si>
    <t>Finnland</t>
  </si>
  <si>
    <t>Afríka</t>
  </si>
  <si>
    <t>Asía</t>
  </si>
  <si>
    <t>Costa-Ríca</t>
  </si>
  <si>
    <t>Egyptaland</t>
  </si>
  <si>
    <t>Eyjaálfa</t>
  </si>
  <si>
    <t>Nýja-Sjáland</t>
  </si>
  <si>
    <t>Pakistan</t>
  </si>
  <si>
    <t>Ísland</t>
  </si>
  <si>
    <t>Norðurlönd</t>
  </si>
  <si>
    <t>Evrópusambandið-gamla</t>
  </si>
  <si>
    <t>Pólland</t>
  </si>
  <si>
    <t>Hin nýju lönd EU</t>
  </si>
  <si>
    <t>Evrópa utan ESB</t>
  </si>
  <si>
    <t>Karlar</t>
  </si>
  <si>
    <t>Konur</t>
  </si>
  <si>
    <t>Ameríka</t>
  </si>
  <si>
    <t>Aserbaidjan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</si>
  <si>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</si>
  <si>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</si>
  <si>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</si>
  <si>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</si>
  <si>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</si>
  <si>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</si>
  <si>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</si>
  <si>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</si>
  <si>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Atvinnulausir, fjöldi í lok mánaðar e. ríkisfangi og kyni</t>
  </si>
  <si>
    <t>Ríkisfangslaus/óvíst</t>
  </si>
  <si>
    <t>Albanía</t>
  </si>
  <si>
    <t>Alsír</t>
  </si>
  <si>
    <t>Austurríki</t>
  </si>
  <si>
    <t>Chile</t>
  </si>
  <si>
    <t>Ekvador</t>
  </si>
  <si>
    <t>Eþíópía</t>
  </si>
  <si>
    <t>Frakkland</t>
  </si>
  <si>
    <t>Ghana</t>
  </si>
  <si>
    <t>Gínea</t>
  </si>
  <si>
    <t>Holland</t>
  </si>
  <si>
    <t>Indland</t>
  </si>
  <si>
    <t>Indónesía</t>
  </si>
  <si>
    <t>Írak</t>
  </si>
  <si>
    <t>Íran</t>
  </si>
  <si>
    <t>Ísrael</t>
  </si>
  <si>
    <t>Jamaíka</t>
  </si>
  <si>
    <t>Kanada</t>
  </si>
  <si>
    <t>Kenía</t>
  </si>
  <si>
    <t>Króatía</t>
  </si>
  <si>
    <t>Kúba</t>
  </si>
  <si>
    <t>Líbía</t>
  </si>
  <si>
    <t>Makedonía</t>
  </si>
  <si>
    <t>Malasía</t>
  </si>
  <si>
    <t>Miðbaugsgínea</t>
  </si>
  <si>
    <t>Moldóva</t>
  </si>
  <si>
    <t>Nepal</t>
  </si>
  <si>
    <t>Nígería</t>
  </si>
  <si>
    <t>Noregur</t>
  </si>
  <si>
    <t>Spánn</t>
  </si>
  <si>
    <t>Srí-Lanka</t>
  </si>
  <si>
    <t>Suður-Kórea</t>
  </si>
  <si>
    <t>Svíþjóð</t>
  </si>
  <si>
    <t>Úkraína</t>
  </si>
  <si>
    <t>Danmörk</t>
  </si>
  <si>
    <t>Þýskaland</t>
  </si>
  <si>
    <t>Taíland</t>
  </si>
  <si>
    <t>Víetnam</t>
  </si>
  <si>
    <t>Marokkó</t>
  </si>
  <si>
    <t>Rúmenía</t>
  </si>
  <si>
    <t>Úganda</t>
  </si>
  <si>
    <t>Venesúela</t>
  </si>
  <si>
    <t>Búrkína-Fasó</t>
  </si>
  <si>
    <t>Kamerún</t>
  </si>
  <si>
    <t>Grikkland</t>
  </si>
  <si>
    <t>Slóvenía</t>
  </si>
  <si>
    <t>Síerra Leóne</t>
  </si>
  <si>
    <t>Senegal</t>
  </si>
  <si>
    <t>El Salvador</t>
  </si>
  <si>
    <t>Túnis</t>
  </si>
  <si>
    <t>Trínidad og Tobagó</t>
  </si>
  <si>
    <t>Tansanía</t>
  </si>
  <si>
    <t>Úruguay</t>
  </si>
  <si>
    <t>Anguilla</t>
  </si>
  <si>
    <t>Armenía</t>
  </si>
  <si>
    <t>Angóla</t>
  </si>
  <si>
    <t>Argentína</t>
  </si>
  <si>
    <t>Ástralía</t>
  </si>
  <si>
    <t>Barbados</t>
  </si>
  <si>
    <t>Benín</t>
  </si>
  <si>
    <t>Bólivía</t>
  </si>
  <si>
    <t>Bahamaeyjar</t>
  </si>
  <si>
    <t>Lýðveldið Kongó (Austur Kongó)</t>
  </si>
  <si>
    <t>Miðafríka</t>
  </si>
  <si>
    <t>Sviss</t>
  </si>
  <si>
    <t>Fílabeinsströnd</t>
  </si>
  <si>
    <t>Grænhöfðaeyjar</t>
  </si>
  <si>
    <t>Dóminíska lýðveldið</t>
  </si>
  <si>
    <t>Færeyjar</t>
  </si>
  <si>
    <t>Georgía</t>
  </si>
  <si>
    <t>Gambía</t>
  </si>
  <si>
    <t>Guatemala</t>
  </si>
  <si>
    <t>Guyana</t>
  </si>
  <si>
    <t>Haítí</t>
  </si>
  <si>
    <t>Jórdanía</t>
  </si>
  <si>
    <t>Japan</t>
  </si>
  <si>
    <t>Kasakstan</t>
  </si>
  <si>
    <t>Madagaskar</t>
  </si>
  <si>
    <t>Malta</t>
  </si>
  <si>
    <t>Máritíus</t>
  </si>
  <si>
    <t>Mósambik</t>
  </si>
  <si>
    <t>Namibía</t>
  </si>
  <si>
    <t>Níger</t>
  </si>
  <si>
    <t>Níkaragva</t>
  </si>
  <si>
    <t>Paraguay</t>
  </si>
  <si>
    <t>Rúanda</t>
  </si>
  <si>
    <t>Saúdí-Arabía</t>
  </si>
  <si>
    <t>Singapúr</t>
  </si>
  <si>
    <t>Sýrland</t>
  </si>
  <si>
    <t>Taívan</t>
  </si>
  <si>
    <t>Úsbekistan</t>
  </si>
  <si>
    <t>Jemen</t>
  </si>
  <si>
    <t>Afganistan</t>
  </si>
  <si>
    <t>Sambía</t>
  </si>
  <si>
    <t>Tékkóslóvakía</t>
  </si>
  <si>
    <t>Saír</t>
  </si>
  <si>
    <t>St.Vincent/Grenadines</t>
  </si>
  <si>
    <t>Júgóslavía</t>
  </si>
  <si>
    <t>Fjöldi atvinnulausra alls</t>
  </si>
  <si>
    <t>Ríkisfangslaus</t>
  </si>
  <si>
    <t>Kósóvó</t>
  </si>
  <si>
    <t>Suður Afríka</t>
  </si>
  <si>
    <t>Bosnía Hersegóvína</t>
  </si>
  <si>
    <t>Erítrea</t>
  </si>
  <si>
    <t>Palestína</t>
  </si>
  <si>
    <t>Svartfjallaland</t>
  </si>
  <si>
    <t>Útlönd</t>
  </si>
  <si>
    <t>Kongó (Vestur Kongó)</t>
  </si>
  <si>
    <t>Brúnei Darussalam</t>
  </si>
  <si>
    <t>Erlent ríkisf. flokkað á heimshluta:</t>
  </si>
  <si>
    <t>Önnur ný lönd EU*</t>
  </si>
  <si>
    <t>Evrópa utan ESB**</t>
  </si>
  <si>
    <t>** Þ.m.t. Georgía og Armenía</t>
  </si>
  <si>
    <t>*Ríki sem gengið hafa í ESB frá og með 2004</t>
  </si>
  <si>
    <t>Samtals</t>
  </si>
  <si>
    <t>Landsbyggðin</t>
  </si>
  <si>
    <t>16-29 ára</t>
  </si>
  <si>
    <t>30-49 ára</t>
  </si>
  <si>
    <t>50 ára og eldri</t>
  </si>
  <si>
    <t>Ítarlegri búsetugreining:</t>
  </si>
  <si>
    <t>Annað ríkisfang</t>
  </si>
  <si>
    <t>Reykjavík</t>
  </si>
  <si>
    <t>Önnur sv.fél. á höfuðb.sv.</t>
  </si>
  <si>
    <t>Nýju ESB-löndin (frá 2004):</t>
  </si>
  <si>
    <t>Asía:</t>
  </si>
  <si>
    <t>Evrópulönd utan ESB:</t>
  </si>
  <si>
    <t>Gömlu ESB-löndin+Sviss:</t>
  </si>
  <si>
    <t>Afríka:</t>
  </si>
  <si>
    <t>Ameríka:</t>
  </si>
  <si>
    <t>Ameríka ótilgreint</t>
  </si>
  <si>
    <t>Asía ótilgreint</t>
  </si>
  <si>
    <t>Afríka ótilgreint</t>
  </si>
  <si>
    <t>Eyjaálfa:</t>
  </si>
  <si>
    <t>Eyjaálfa ótilgreint</t>
  </si>
  <si>
    <t>Ríkisfangslaus eða ótilgreint:</t>
  </si>
  <si>
    <t>Önnur Norðurlönd:</t>
  </si>
  <si>
    <t xml:space="preserve"> </t>
  </si>
  <si>
    <t>Ítarlegt greining ríkisborgararéttar eftir kyni</t>
  </si>
  <si>
    <t>Minni sundurgreining ríkisb.réttar, eftir kyni</t>
  </si>
  <si>
    <t xml:space="preserve">  - þar af Pólverjar</t>
  </si>
  <si>
    <t xml:space="preserve">  - þar af annað en Pólv.</t>
  </si>
  <si>
    <t>Samanburður á kynjum eftir ríkisborararétti</t>
  </si>
  <si>
    <t>Pólskir ríkisborgarar</t>
  </si>
  <si>
    <t>Aðrir erlendir en pólskir</t>
  </si>
  <si>
    <t>Eftir aldri og ríkisborgararétti</t>
  </si>
  <si>
    <t>Eftir ríkisborgararétti og aldri</t>
  </si>
  <si>
    <t>Íslenskir</t>
  </si>
  <si>
    <t>18-29 ára</t>
  </si>
  <si>
    <t>Erlendir</t>
  </si>
  <si>
    <t>Pólskir</t>
  </si>
  <si>
    <t>Aðrir erl. en pólskir</t>
  </si>
  <si>
    <t>Lúxemborg</t>
  </si>
  <si>
    <t>Líbanon</t>
  </si>
  <si>
    <t>Malí</t>
  </si>
  <si>
    <t>Márítanía</t>
  </si>
  <si>
    <t>Sómalía</t>
  </si>
  <si>
    <t>Ríkisfangslaus/óþekkt</t>
  </si>
  <si>
    <t>Aukning milli ára:</t>
  </si>
  <si>
    <t>Panama</t>
  </si>
  <si>
    <t>St.Lúcía</t>
  </si>
  <si>
    <t>Gabon</t>
  </si>
  <si>
    <t>Simbabve</t>
  </si>
  <si>
    <t>Súdan</t>
  </si>
  <si>
    <t>Tógó</t>
  </si>
  <si>
    <t>Vestur Sahara</t>
  </si>
  <si>
    <t>Kýpur</t>
  </si>
  <si>
    <t>Bangladess</t>
  </si>
  <si>
    <t>Kirgistan</t>
  </si>
  <si>
    <t>Myanmar</t>
  </si>
  <si>
    <t>Maldíveyjar</t>
  </si>
  <si>
    <t>Tsad</t>
  </si>
  <si>
    <t>Máritanía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</si>
</sst>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2" applyNumberFormat="0" applyFill="0" applyAlignment="0" applyProtection="0"/>
    <xf numFmtId="0" fontId="5" fillId="20" borderId="3" applyNumberForma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7" applyNumberFormat="0" applyAlignment="0" applyProtection="0"/>
    <xf numFmtId="0" fontId="2" fillId="30" borderId="8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7" applyNumberFormat="0" applyAlignment="0" applyProtection="0"/>
    <xf numFmtId="0" fontId="17" fillId="32" borderId="10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2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19" fillId="0" borderId="0" xfId="0" applyFont="1" applyFill="1"/>
    <xf numFmtId="0" fontId="19" fillId="0" borderId="0" xfId="0" applyFont="1"/>
    <xf numFmtId="0" fontId="20" fillId="0" borderId="0" xfId="0" applyFont="1" applyFill="1"/>
    <xf numFmtId="3" fontId="19" fillId="0" borderId="0" xfId="0" applyNumberFormat="1" applyFont="1"/>
    <xf numFmtId="3" fontId="19" fillId="0" borderId="0" xfId="0" applyNumberFormat="1" applyFont="1" applyFill="1"/>
    <xf numFmtId="3" fontId="23" fillId="0" borderId="0" xfId="0" applyNumberFormat="1" applyFont="1"/>
    <xf numFmtId="0" fontId="23" fillId="0" borderId="0" xfId="0" applyFont="1"/>
    <xf numFmtId="0" fontId="23" fillId="0" borderId="0" xfId="0" applyFont="1" applyBorder="1"/>
    <xf numFmtId="0" fontId="25" fillId="0" borderId="0" xfId="0" applyFont="1"/>
    <xf numFmtId="0" fontId="24" fillId="0" borderId="0" xfId="0" applyFont="1"/>
    <xf numFmtId="0" fontId="23" fillId="0" borderId="1" xfId="0" applyFont="1" applyBorder="1"/>
    <xf numFmtId="3" fontId="23" fillId="0" borderId="1" xfId="0" applyNumberFormat="1" applyFont="1" applyBorder="1"/>
    <xf numFmtId="0" fontId="26" fillId="0" borderId="0" xfId="0" applyFont="1"/>
    <xf numFmtId="0" fontId="27" fillId="0" borderId="0" xfId="0" applyFont="1" applyFill="1" applyAlignment="1">
      <alignment wrapText="1"/>
    </xf>
    <xf numFmtId="3" fontId="19" fillId="0" borderId="0" xfId="0" applyNumberFormat="1" applyFont="1" applyBorder="1"/>
    <xf numFmtId="3" fontId="28" fillId="0" borderId="0" xfId="0" applyNumberFormat="1" applyFont="1"/>
    <xf numFmtId="0" fontId="29" fillId="0" borderId="0" xfId="0" applyFont="1" applyBorder="1" applyAlignment="1">
      <alignment wrapText="1"/>
    </xf>
    <xf numFmtId="0" fontId="29" fillId="0" borderId="0" xfId="0" applyFont="1" applyBorder="1"/>
    <xf numFmtId="0" fontId="28" fillId="0" borderId="0" xfId="0" applyFont="1"/>
    <xf numFmtId="3" fontId="26" fillId="0" borderId="0" xfId="0" applyNumberFormat="1" applyFont="1"/>
    <xf numFmtId="0" fontId="20" fillId="33" borderId="0" xfId="0" applyFont="1" applyFill="1"/>
    <xf numFmtId="3" fontId="19" fillId="0" borderId="1" xfId="0" applyNumberFormat="1" applyFont="1" applyBorder="1"/>
    <xf numFmtId="1" fontId="23" fillId="0" borderId="0" xfId="0" applyNumberFormat="1" applyFont="1"/>
    <xf numFmtId="1" fontId="23" fillId="0" borderId="1" xfId="0" applyNumberFormat="1" applyFont="1" applyBorder="1"/>
    <xf numFmtId="3" fontId="23" fillId="0" borderId="0" xfId="0" applyNumberFormat="1" applyFont="1" applyBorder="1"/>
    <xf numFmtId="1" fontId="23" fillId="0" borderId="0" xfId="0" applyNumberFormat="1" applyFont="1" applyBorder="1"/>
    <xf numFmtId="1" fontId="23" fillId="0" borderId="0" xfId="0" applyNumberFormat="1" applyFont="1" applyAlignment="1">
      <alignment horizontal="right"/>
    </xf>
    <xf numFmtId="0" fontId="20" fillId="35" borderId="0" xfId="0" applyFont="1" applyFill="1"/>
    <xf numFmtId="0" fontId="20" fillId="33" borderId="0" xfId="0" applyFont="1" applyFill="1" applyAlignment="1">
      <alignment horizontal="left" vertical="center" wrapText="1"/>
    </xf>
    <xf numFmtId="0" fontId="30" fillId="34" borderId="0" xfId="0" applyFont="1" applyFill="1" applyAlignment="1">
      <alignment vertical="center" wrapText="1"/>
    </xf>
    <xf numFmtId="0" fontId="23" fillId="34" borderId="0" xfId="0" applyFont="1" applyFill="1"/>
    <xf numFmtId="0" fontId="30" fillId="36" borderId="0" xfId="0" applyFont="1" applyFill="1" applyAlignment="1">
      <alignment wrapText="1"/>
    </xf>
    <xf numFmtId="0" fontId="23" fillId="36" borderId="0" xfId="0" applyFont="1" applyFill="1"/>
    <xf numFmtId="0" fontId="20" fillId="37" borderId="0" xfId="0" applyFont="1" applyFill="1"/>
    <xf numFmtId="0" fontId="20" fillId="38" borderId="0" xfId="0" applyFont="1" applyFill="1"/>
    <xf numFmtId="0" fontId="30" fillId="39" borderId="0" xfId="0" applyFont="1" applyFill="1"/>
    <xf numFmtId="0" fontId="23" fillId="39" borderId="0" xfId="0" applyFont="1" applyFill="1"/>
    <xf numFmtId="1" fontId="25" fillId="0" borderId="0" xfId="0" applyNumberFormat="1" applyFont="1"/>
    <xf numFmtId="9" fontId="23" fillId="0" borderId="0" xfId="45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3" fillId="40" borderId="0" xfId="0" applyFont="1" applyFill="1"/>
    <xf numFmtId="9" fontId="33" fillId="0" borderId="0" xfId="45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5" builtinId="27" customBuiltin="1"/>
    <cellStyle name="Calculation" xfId="39" builtinId="22" customBuiltin="1"/>
    <cellStyle name="Check Cell" xfId="20" builtinId="23" customBuiltin="1"/>
    <cellStyle name="Explanatory Text" xfId="36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3" builtinId="20" customBuiltin="1"/>
    <cellStyle name="Linked Cell" xfId="37" builtinId="24" customBuiltin="1"/>
    <cellStyle name="Neutral" xfId="32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te" xfId="34" builtinId="10" customBuiltin="1"/>
    <cellStyle name="Output" xfId="40" builtinId="21" customBuiltin="1"/>
    <cellStyle name="Percent" xfId="45" builtinId="5"/>
    <cellStyle name="Title" xfId="38" builtinId="15" customBuiltin="1"/>
    <cellStyle name="Total" xfId="19" builtinId="25" customBuiltin="1"/>
    <cellStyle name="Venjuleg 2" xfId="41" xr:uid="{00000000-0005-0000-0000-00002C000000}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kisfang-n&#253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Ríkisf-flokkað-búseta"/>
      <sheetName val="Ríkisf-flokkað-kyn"/>
      <sheetName val="Ríkisf-flokkað-aldur"/>
      <sheetName val="Ríkisfang-ítarlegt eftir álfum"/>
      <sheetName val="Ríkisfang-ítarlegt eftir fjölda"/>
    </sheetNames>
    <sheetDataSet>
      <sheetData sheetId="0"/>
      <sheetData sheetId="1"/>
      <sheetData sheetId="2">
        <row r="5">
          <cell r="B5">
            <v>1106</v>
          </cell>
          <cell r="C5">
            <v>1074</v>
          </cell>
          <cell r="D5">
            <v>955</v>
          </cell>
          <cell r="E5">
            <v>756</v>
          </cell>
          <cell r="F5">
            <v>620</v>
          </cell>
          <cell r="G5">
            <v>561</v>
          </cell>
          <cell r="H5">
            <v>524</v>
          </cell>
          <cell r="I5">
            <v>482</v>
          </cell>
          <cell r="J5">
            <v>520</v>
          </cell>
          <cell r="K5">
            <v>734</v>
          </cell>
          <cell r="L5">
            <v>942</v>
          </cell>
          <cell r="M5">
            <v>1010</v>
          </cell>
          <cell r="N5">
            <v>962</v>
          </cell>
          <cell r="O5">
            <v>854</v>
          </cell>
          <cell r="P5">
            <v>981</v>
          </cell>
          <cell r="Q5">
            <v>736</v>
          </cell>
          <cell r="R5">
            <v>645</v>
          </cell>
          <cell r="S5">
            <v>628</v>
          </cell>
          <cell r="T5">
            <v>576</v>
          </cell>
          <cell r="U5">
            <v>690</v>
          </cell>
          <cell r="V5">
            <v>870</v>
          </cell>
          <cell r="W5">
            <v>1175</v>
          </cell>
          <cell r="X5">
            <v>1433</v>
          </cell>
          <cell r="Y5">
            <v>1839</v>
          </cell>
          <cell r="Z5">
            <v>1893</v>
          </cell>
          <cell r="AA5">
            <v>1906</v>
          </cell>
          <cell r="AB5">
            <v>1794</v>
          </cell>
          <cell r="AC5">
            <v>1747</v>
          </cell>
          <cell r="AD5">
            <v>1692</v>
          </cell>
          <cell r="AE5">
            <v>1573</v>
          </cell>
          <cell r="AF5">
            <v>1505</v>
          </cell>
          <cell r="AG5">
            <v>1588</v>
          </cell>
          <cell r="AH5">
            <v>1878</v>
          </cell>
          <cell r="AI5">
            <v>2192</v>
          </cell>
          <cell r="AJ5">
            <v>2517</v>
          </cell>
          <cell r="AK5">
            <v>3013</v>
          </cell>
          <cell r="AL5">
            <v>3193</v>
          </cell>
          <cell r="AM5">
            <v>3047</v>
          </cell>
          <cell r="AN5">
            <v>2876</v>
          </cell>
          <cell r="AO5">
            <v>2655</v>
          </cell>
          <cell r="AP5">
            <v>2276</v>
          </cell>
          <cell r="AQ5">
            <v>2027</v>
          </cell>
          <cell r="AR5">
            <v>1913</v>
          </cell>
          <cell r="AS5">
            <v>1874</v>
          </cell>
          <cell r="AT5">
            <v>2052</v>
          </cell>
          <cell r="AU5">
            <v>2266</v>
          </cell>
          <cell r="AV5">
            <v>2543</v>
          </cell>
          <cell r="AW5">
            <v>2675</v>
          </cell>
          <cell r="AX5">
            <v>2638</v>
          </cell>
          <cell r="AY5">
            <v>2528</v>
          </cell>
          <cell r="AZ5">
            <v>2338</v>
          </cell>
          <cell r="BA5">
            <v>2304</v>
          </cell>
          <cell r="BB5">
            <v>2121</v>
          </cell>
          <cell r="BC5">
            <v>2037</v>
          </cell>
          <cell r="BD5">
            <v>1858</v>
          </cell>
          <cell r="BE5">
            <v>1792</v>
          </cell>
          <cell r="BF5">
            <v>1810</v>
          </cell>
          <cell r="BG5">
            <v>1862</v>
          </cell>
          <cell r="BH5">
            <v>2054</v>
          </cell>
          <cell r="BI5">
            <v>2115</v>
          </cell>
          <cell r="BJ5">
            <v>1939</v>
          </cell>
          <cell r="BK5">
            <v>1713</v>
          </cell>
          <cell r="BL5">
            <v>1497</v>
          </cell>
          <cell r="BM5">
            <v>1311</v>
          </cell>
          <cell r="BN5">
            <v>1169</v>
          </cell>
          <cell r="BO5">
            <v>1104</v>
          </cell>
          <cell r="BP5">
            <v>995</v>
          </cell>
          <cell r="BQ5">
            <v>937</v>
          </cell>
          <cell r="BR5">
            <v>940</v>
          </cell>
          <cell r="BS5">
            <v>1041</v>
          </cell>
          <cell r="BT5">
            <v>1083</v>
          </cell>
          <cell r="BU5">
            <v>1102</v>
          </cell>
          <cell r="BV5">
            <v>1045</v>
          </cell>
          <cell r="BW5">
            <v>959</v>
          </cell>
          <cell r="BX5">
            <v>906</v>
          </cell>
          <cell r="BY5">
            <v>820</v>
          </cell>
          <cell r="BZ5">
            <v>807</v>
          </cell>
          <cell r="CA5">
            <v>889</v>
          </cell>
          <cell r="CB5">
            <v>730</v>
          </cell>
          <cell r="CC5">
            <v>688</v>
          </cell>
          <cell r="CD5">
            <v>778</v>
          </cell>
          <cell r="CE5">
            <v>821</v>
          </cell>
          <cell r="CF5">
            <v>904</v>
          </cell>
          <cell r="CG5">
            <v>891</v>
          </cell>
          <cell r="CH5">
            <v>928</v>
          </cell>
          <cell r="CI5">
            <v>883</v>
          </cell>
          <cell r="CJ5">
            <v>800</v>
          </cell>
          <cell r="CK5">
            <v>755</v>
          </cell>
          <cell r="CL5">
            <v>633</v>
          </cell>
          <cell r="CM5">
            <v>615</v>
          </cell>
          <cell r="CN5">
            <v>576</v>
          </cell>
          <cell r="CO5">
            <v>550</v>
          </cell>
          <cell r="CP5">
            <v>539</v>
          </cell>
          <cell r="CQ5">
            <v>571</v>
          </cell>
          <cell r="CR5">
            <v>617</v>
          </cell>
          <cell r="CS5">
            <v>694</v>
          </cell>
          <cell r="CT5">
            <v>703</v>
          </cell>
          <cell r="CU5">
            <v>770</v>
          </cell>
          <cell r="CV5">
            <v>734</v>
          </cell>
          <cell r="CW5">
            <v>764</v>
          </cell>
          <cell r="CX5">
            <v>781</v>
          </cell>
          <cell r="CY5">
            <v>887</v>
          </cell>
          <cell r="CZ5">
            <v>897</v>
          </cell>
          <cell r="DA5">
            <v>1028</v>
          </cell>
          <cell r="DB5">
            <v>1798</v>
          </cell>
          <cell r="DC5">
            <v>3054</v>
          </cell>
          <cell r="DD5">
            <v>4720</v>
          </cell>
          <cell r="DE5">
            <v>6604</v>
          </cell>
          <cell r="DF5">
            <v>8438</v>
          </cell>
          <cell r="DG5">
            <v>9140</v>
          </cell>
          <cell r="DH5">
            <v>8977</v>
          </cell>
          <cell r="DI5">
            <v>8545</v>
          </cell>
          <cell r="DJ5">
            <v>7706</v>
          </cell>
          <cell r="DK5">
            <v>7415</v>
          </cell>
          <cell r="DL5">
            <v>6969</v>
          </cell>
          <cell r="DM5">
            <v>6732</v>
          </cell>
          <cell r="DN5">
            <v>7097</v>
          </cell>
          <cell r="DO5">
            <v>7504</v>
          </cell>
          <cell r="DP5">
            <v>7751</v>
          </cell>
          <cell r="DQ5">
            <v>8256</v>
          </cell>
          <cell r="DR5">
            <v>8344</v>
          </cell>
          <cell r="DS5">
            <v>8218</v>
          </cell>
          <cell r="DT5">
            <v>7787</v>
          </cell>
          <cell r="DU5">
            <v>6923</v>
          </cell>
          <cell r="DV5">
            <v>6244</v>
          </cell>
          <cell r="DW5">
            <v>6010</v>
          </cell>
          <cell r="DX5">
            <v>5629</v>
          </cell>
          <cell r="DY5">
            <v>5656</v>
          </cell>
          <cell r="DZ5">
            <v>6112</v>
          </cell>
          <cell r="EA5">
            <v>6404</v>
          </cell>
          <cell r="EB5">
            <v>6749</v>
          </cell>
          <cell r="EC5">
            <v>7035</v>
          </cell>
          <cell r="ED5">
            <v>7094</v>
          </cell>
          <cell r="EE5">
            <v>7035</v>
          </cell>
          <cell r="EF5">
            <v>6564</v>
          </cell>
          <cell r="EG5">
            <v>5899</v>
          </cell>
          <cell r="EH5">
            <v>5381</v>
          </cell>
          <cell r="EI5">
            <v>5201</v>
          </cell>
          <cell r="EJ5">
            <v>5087</v>
          </cell>
          <cell r="EK5">
            <v>4846</v>
          </cell>
          <cell r="EL5">
            <v>5034</v>
          </cell>
          <cell r="EM5">
            <v>5360</v>
          </cell>
          <cell r="EN5">
            <v>5642</v>
          </cell>
          <cell r="EO5">
            <v>5532</v>
          </cell>
          <cell r="EP5">
            <v>5502</v>
          </cell>
          <cell r="EQ5">
            <v>5244</v>
          </cell>
          <cell r="ER5">
            <v>4755</v>
          </cell>
          <cell r="ES5">
            <v>4028</v>
          </cell>
          <cell r="ET5">
            <v>3405</v>
          </cell>
          <cell r="EU5">
            <v>3285</v>
          </cell>
          <cell r="EV5">
            <v>3177</v>
          </cell>
          <cell r="EW5">
            <v>3217</v>
          </cell>
          <cell r="EX5">
            <v>3490</v>
          </cell>
          <cell r="EY5">
            <v>3793</v>
          </cell>
          <cell r="EZ5">
            <v>4016</v>
          </cell>
          <cell r="FA5">
            <v>3890</v>
          </cell>
          <cell r="FB5">
            <v>3838</v>
          </cell>
          <cell r="FC5">
            <v>3678</v>
          </cell>
          <cell r="FD5">
            <v>3326</v>
          </cell>
          <cell r="FE5">
            <v>2959</v>
          </cell>
          <cell r="FF5">
            <v>2631</v>
          </cell>
          <cell r="FG5">
            <v>2566</v>
          </cell>
          <cell r="FH5">
            <v>2467</v>
          </cell>
          <cell r="FI5">
            <v>2351</v>
          </cell>
          <cell r="FJ5">
            <v>2535</v>
          </cell>
          <cell r="FK5">
            <v>2763</v>
          </cell>
          <cell r="FL5">
            <v>2957</v>
          </cell>
          <cell r="FM5">
            <v>3131</v>
          </cell>
          <cell r="FN5">
            <v>3038</v>
          </cell>
          <cell r="FO5">
            <v>3016</v>
          </cell>
          <cell r="FP5">
            <v>2766</v>
          </cell>
          <cell r="FQ5">
            <v>2325</v>
          </cell>
          <cell r="FR5">
            <v>2095</v>
          </cell>
          <cell r="FS5">
            <v>2056</v>
          </cell>
          <cell r="FT5">
            <v>1945</v>
          </cell>
          <cell r="FU5">
            <v>1937</v>
          </cell>
          <cell r="FV5">
            <v>2078</v>
          </cell>
          <cell r="FW5">
            <v>2172</v>
          </cell>
          <cell r="FX5">
            <v>2327</v>
          </cell>
          <cell r="FY5">
            <v>2440</v>
          </cell>
          <cell r="FZ5">
            <v>2389</v>
          </cell>
          <cell r="GA5">
            <v>2358</v>
          </cell>
          <cell r="GB5">
            <v>2240</v>
          </cell>
          <cell r="GC5">
            <v>1920</v>
          </cell>
          <cell r="GD5">
            <v>1715</v>
          </cell>
          <cell r="GE5">
            <v>1641</v>
          </cell>
          <cell r="GF5">
            <v>1567</v>
          </cell>
          <cell r="GG5">
            <v>1529</v>
          </cell>
          <cell r="GH5">
            <v>1625</v>
          </cell>
          <cell r="GI5">
            <v>1766</v>
          </cell>
          <cell r="GJ5">
            <v>1814</v>
          </cell>
          <cell r="GK5">
            <v>1971</v>
          </cell>
          <cell r="GL5">
            <v>1903</v>
          </cell>
          <cell r="GM5">
            <v>1851</v>
          </cell>
          <cell r="GN5">
            <v>1645</v>
          </cell>
          <cell r="GO5">
            <v>1434</v>
          </cell>
          <cell r="GP5">
            <v>1333</v>
          </cell>
          <cell r="GQ5">
            <v>1248</v>
          </cell>
          <cell r="GR5">
            <v>1215</v>
          </cell>
          <cell r="GS5">
            <v>1200</v>
          </cell>
          <cell r="GT5">
            <v>1270</v>
          </cell>
          <cell r="GU5">
            <v>1411</v>
          </cell>
          <cell r="GV5">
            <v>1609</v>
          </cell>
          <cell r="GW5">
            <v>2015</v>
          </cell>
          <cell r="GX5">
            <v>1693</v>
          </cell>
          <cell r="GY5">
            <v>1602</v>
          </cell>
          <cell r="GZ5">
            <v>1449</v>
          </cell>
          <cell r="HA5">
            <v>1310</v>
          </cell>
          <cell r="HB5">
            <v>1266</v>
          </cell>
          <cell r="HC5">
            <v>1210</v>
          </cell>
          <cell r="HD5">
            <v>1252</v>
          </cell>
          <cell r="HE5">
            <v>1258</v>
          </cell>
          <cell r="HF5">
            <v>1339</v>
          </cell>
          <cell r="HG5">
            <v>1481</v>
          </cell>
          <cell r="HH5">
            <v>1527</v>
          </cell>
          <cell r="HI5">
            <v>1726</v>
          </cell>
          <cell r="HJ5">
            <v>1712</v>
          </cell>
          <cell r="HK5">
            <v>1685</v>
          </cell>
          <cell r="HL5">
            <v>1592</v>
          </cell>
          <cell r="HM5">
            <v>1533</v>
          </cell>
          <cell r="HN5">
            <v>1425</v>
          </cell>
          <cell r="HO5">
            <v>1441</v>
          </cell>
          <cell r="HP5">
            <v>1511</v>
          </cell>
          <cell r="HQ5">
            <v>1508</v>
          </cell>
          <cell r="HR5">
            <v>1628</v>
          </cell>
          <cell r="HS5">
            <v>1724</v>
          </cell>
          <cell r="HT5">
            <v>1759</v>
          </cell>
          <cell r="HU5">
            <v>2049</v>
          </cell>
          <cell r="HV5">
            <v>2057</v>
          </cell>
          <cell r="HW5">
            <v>2411</v>
          </cell>
          <cell r="HX5">
            <v>2438</v>
          </cell>
          <cell r="HY5">
            <v>2351</v>
          </cell>
          <cell r="HZ5">
            <v>2311</v>
          </cell>
          <cell r="IA5">
            <v>2323</v>
          </cell>
          <cell r="IB5">
            <v>2305</v>
          </cell>
          <cell r="IC5">
            <v>2337</v>
          </cell>
          <cell r="ID5">
            <v>2527</v>
          </cell>
          <cell r="IE5">
            <v>2706</v>
          </cell>
          <cell r="IF5">
            <v>2799</v>
          </cell>
        </row>
      </sheetData>
      <sheetData sheetId="3"/>
      <sheetData sheetId="4">
        <row r="3">
          <cell r="B3">
            <v>2769</v>
          </cell>
          <cell r="C3">
            <v>2734</v>
          </cell>
          <cell r="D3">
            <v>2488</v>
          </cell>
          <cell r="E3">
            <v>2177</v>
          </cell>
          <cell r="F3">
            <v>2044</v>
          </cell>
          <cell r="G3">
            <v>1910</v>
          </cell>
          <cell r="H3">
            <v>1683</v>
          </cell>
          <cell r="I3">
            <v>1473</v>
          </cell>
          <cell r="J3">
            <v>1526</v>
          </cell>
          <cell r="K3">
            <v>1860</v>
          </cell>
          <cell r="L3">
            <v>2344</v>
          </cell>
          <cell r="M3">
            <v>2471</v>
          </cell>
          <cell r="N3">
            <v>2397</v>
          </cell>
          <cell r="O3">
            <v>2202</v>
          </cell>
          <cell r="P3">
            <v>2614</v>
          </cell>
          <cell r="Q3">
            <v>2021</v>
          </cell>
          <cell r="R3">
            <v>1997</v>
          </cell>
          <cell r="S3">
            <v>1912</v>
          </cell>
          <cell r="T3">
            <v>1675</v>
          </cell>
          <cell r="U3">
            <v>1784</v>
          </cell>
          <cell r="V3">
            <v>2114</v>
          </cell>
          <cell r="W3">
            <v>2620</v>
          </cell>
          <cell r="X3">
            <v>3017</v>
          </cell>
          <cell r="Y3">
            <v>3697</v>
          </cell>
          <cell r="Z3">
            <v>3813</v>
          </cell>
          <cell r="AA3">
            <v>3889</v>
          </cell>
          <cell r="AB3">
            <v>3811</v>
          </cell>
          <cell r="AC3">
            <v>3811</v>
          </cell>
          <cell r="AD3">
            <v>3741</v>
          </cell>
          <cell r="AE3">
            <v>3741</v>
          </cell>
          <cell r="AF3">
            <v>3407</v>
          </cell>
          <cell r="AG3">
            <v>3399</v>
          </cell>
          <cell r="AH3">
            <v>3891</v>
          </cell>
          <cell r="AI3">
            <v>4385</v>
          </cell>
          <cell r="AJ3">
            <v>4859</v>
          </cell>
          <cell r="AK3">
            <v>5615</v>
          </cell>
          <cell r="AL3">
            <v>5957</v>
          </cell>
          <cell r="AM3">
            <v>5788</v>
          </cell>
          <cell r="AN3">
            <v>5552</v>
          </cell>
          <cell r="AO3">
            <v>5563</v>
          </cell>
          <cell r="AP3">
            <v>5096</v>
          </cell>
          <cell r="AQ3">
            <v>4761</v>
          </cell>
          <cell r="AR3">
            <v>4331</v>
          </cell>
          <cell r="AS3">
            <v>4130</v>
          </cell>
          <cell r="AT3">
            <v>4326</v>
          </cell>
          <cell r="AU3">
            <v>4692</v>
          </cell>
          <cell r="AV3">
            <v>5057</v>
          </cell>
          <cell r="AW3">
            <v>5287</v>
          </cell>
          <cell r="AX3">
            <v>5277</v>
          </cell>
          <cell r="AY3">
            <v>5177</v>
          </cell>
          <cell r="AZ3">
            <v>4981</v>
          </cell>
          <cell r="BA3">
            <v>5213</v>
          </cell>
          <cell r="BB3">
            <v>4985</v>
          </cell>
          <cell r="BC3">
            <v>4918</v>
          </cell>
          <cell r="BD3">
            <v>4415</v>
          </cell>
          <cell r="BE3">
            <v>4087</v>
          </cell>
          <cell r="BF3">
            <v>4111</v>
          </cell>
          <cell r="BG3">
            <v>4159</v>
          </cell>
          <cell r="BH3">
            <v>4462</v>
          </cell>
          <cell r="BI3">
            <v>4551</v>
          </cell>
          <cell r="BJ3">
            <v>4283</v>
          </cell>
          <cell r="BK3">
            <v>3878</v>
          </cell>
          <cell r="BL3">
            <v>3574</v>
          </cell>
          <cell r="BM3">
            <v>3468</v>
          </cell>
          <cell r="BN3">
            <v>3293</v>
          </cell>
          <cell r="BO3">
            <v>3287</v>
          </cell>
          <cell r="BP3">
            <v>2630</v>
          </cell>
          <cell r="BQ3">
            <v>2323</v>
          </cell>
          <cell r="BR3">
            <v>2327</v>
          </cell>
          <cell r="BS3">
            <v>2450</v>
          </cell>
          <cell r="BT3">
            <v>2519</v>
          </cell>
          <cell r="BU3">
            <v>2600</v>
          </cell>
          <cell r="BV3">
            <v>2467</v>
          </cell>
          <cell r="BW3">
            <v>2308</v>
          </cell>
          <cell r="BX3">
            <v>2221</v>
          </cell>
          <cell r="BY3">
            <v>2233</v>
          </cell>
          <cell r="BZ3">
            <v>2239</v>
          </cell>
          <cell r="CA3">
            <v>2355</v>
          </cell>
          <cell r="CB3">
            <v>1854</v>
          </cell>
          <cell r="CC3">
            <v>1699</v>
          </cell>
          <cell r="CD3">
            <v>1763</v>
          </cell>
          <cell r="CE3">
            <v>1840</v>
          </cell>
          <cell r="CF3">
            <v>2009</v>
          </cell>
          <cell r="CG3">
            <v>2032</v>
          </cell>
          <cell r="CH3">
            <v>2062</v>
          </cell>
          <cell r="CI3">
            <v>1967</v>
          </cell>
          <cell r="CJ3">
            <v>1840</v>
          </cell>
          <cell r="CK3">
            <v>1854</v>
          </cell>
          <cell r="CL3">
            <v>1653</v>
          </cell>
          <cell r="CM3">
            <v>1604</v>
          </cell>
          <cell r="CN3">
            <v>1421</v>
          </cell>
          <cell r="CO3">
            <v>1374</v>
          </cell>
          <cell r="CP3">
            <v>1313</v>
          </cell>
          <cell r="CQ3">
            <v>1335</v>
          </cell>
          <cell r="CR3">
            <v>1405</v>
          </cell>
          <cell r="CS3">
            <v>1568</v>
          </cell>
          <cell r="CT3">
            <v>1601</v>
          </cell>
          <cell r="CU3">
            <v>1679</v>
          </cell>
          <cell r="CV3">
            <v>1653</v>
          </cell>
          <cell r="CW3">
            <v>1766</v>
          </cell>
          <cell r="CX3">
            <v>1843</v>
          </cell>
          <cell r="CY3">
            <v>2019</v>
          </cell>
          <cell r="CZ3">
            <v>1976</v>
          </cell>
          <cell r="DA3">
            <v>2150</v>
          </cell>
          <cell r="DB3">
            <v>3361</v>
          </cell>
          <cell r="DC3">
            <v>5382</v>
          </cell>
          <cell r="DD3">
            <v>7712</v>
          </cell>
          <cell r="DE3">
            <v>10747</v>
          </cell>
          <cell r="DF3">
            <v>13529</v>
          </cell>
          <cell r="DG3">
            <v>14676</v>
          </cell>
          <cell r="DH3">
            <v>14647</v>
          </cell>
          <cell r="DI3">
            <v>14382</v>
          </cell>
          <cell r="DJ3">
            <v>13746</v>
          </cell>
          <cell r="DK3">
            <v>13546</v>
          </cell>
          <cell r="DL3">
            <v>12720</v>
          </cell>
          <cell r="DM3">
            <v>12030</v>
          </cell>
          <cell r="DN3">
            <v>12606</v>
          </cell>
          <cell r="DO3">
            <v>13184</v>
          </cell>
          <cell r="DP3">
            <v>13355</v>
          </cell>
          <cell r="DQ3">
            <v>14151</v>
          </cell>
          <cell r="DR3">
            <v>14181</v>
          </cell>
          <cell r="DS3">
            <v>14061</v>
          </cell>
          <cell r="DT3">
            <v>13592</v>
          </cell>
          <cell r="DU3">
            <v>12588</v>
          </cell>
          <cell r="DV3">
            <v>11803</v>
          </cell>
          <cell r="DW3">
            <v>11573</v>
          </cell>
          <cell r="DX3">
            <v>10739</v>
          </cell>
          <cell r="DY3">
            <v>10600</v>
          </cell>
          <cell r="DZ3">
            <v>11133</v>
          </cell>
          <cell r="EA3">
            <v>11404</v>
          </cell>
          <cell r="EB3">
            <v>11795</v>
          </cell>
          <cell r="EC3">
            <v>12328</v>
          </cell>
          <cell r="ED3">
            <v>12478</v>
          </cell>
          <cell r="EE3">
            <v>12453</v>
          </cell>
          <cell r="EF3">
            <v>11842</v>
          </cell>
          <cell r="EG3">
            <v>11151</v>
          </cell>
          <cell r="EH3">
            <v>10492</v>
          </cell>
          <cell r="EI3">
            <v>10405</v>
          </cell>
          <cell r="EJ3">
            <v>10067</v>
          </cell>
          <cell r="EK3">
            <v>9643</v>
          </cell>
          <cell r="EL3">
            <v>9920</v>
          </cell>
          <cell r="EM3">
            <v>10333</v>
          </cell>
          <cell r="EN3">
            <v>10645</v>
          </cell>
          <cell r="EO3">
            <v>9954</v>
          </cell>
          <cell r="EP3">
            <v>9942</v>
          </cell>
          <cell r="EQ3">
            <v>9704</v>
          </cell>
          <cell r="ER3">
            <v>9080</v>
          </cell>
          <cell r="ES3">
            <v>8123</v>
          </cell>
          <cell r="ET3">
            <v>7230</v>
          </cell>
          <cell r="EU3">
            <v>7179</v>
          </cell>
          <cell r="EV3">
            <v>6761</v>
          </cell>
          <cell r="EW3">
            <v>6611</v>
          </cell>
          <cell r="EX3">
            <v>6984</v>
          </cell>
          <cell r="EY3">
            <v>7364</v>
          </cell>
          <cell r="EZ3">
            <v>7759</v>
          </cell>
          <cell r="FA3">
            <v>7604</v>
          </cell>
          <cell r="FB3">
            <v>7507</v>
          </cell>
          <cell r="FC3">
            <v>7270</v>
          </cell>
          <cell r="FD3">
            <v>6821</v>
          </cell>
          <cell r="FE3">
            <v>6397</v>
          </cell>
          <cell r="FF3">
            <v>5954</v>
          </cell>
          <cell r="FG3">
            <v>5985</v>
          </cell>
          <cell r="FH3">
            <v>5669</v>
          </cell>
          <cell r="FI3">
            <v>5269</v>
          </cell>
          <cell r="FJ3">
            <v>5545</v>
          </cell>
          <cell r="FK3">
            <v>5821</v>
          </cell>
          <cell r="FL3">
            <v>6034</v>
          </cell>
          <cell r="FM3">
            <v>6394</v>
          </cell>
          <cell r="FN3">
            <v>6271</v>
          </cell>
          <cell r="FO3">
            <v>6204</v>
          </cell>
          <cell r="FP3">
            <v>5869</v>
          </cell>
          <cell r="FQ3">
            <v>5301</v>
          </cell>
          <cell r="FR3">
            <v>4938</v>
          </cell>
          <cell r="FS3">
            <v>4923</v>
          </cell>
          <cell r="FT3">
            <v>4570</v>
          </cell>
          <cell r="FU3">
            <v>4427</v>
          </cell>
          <cell r="FV3">
            <v>4620</v>
          </cell>
          <cell r="FW3">
            <v>4655</v>
          </cell>
          <cell r="FX3">
            <v>4862</v>
          </cell>
          <cell r="FY3">
            <v>5085</v>
          </cell>
          <cell r="FZ3">
            <v>5050</v>
          </cell>
          <cell r="GA3">
            <v>5025</v>
          </cell>
          <cell r="GB3">
            <v>4884</v>
          </cell>
          <cell r="GC3">
            <v>4396</v>
          </cell>
          <cell r="GD3">
            <v>4124</v>
          </cell>
          <cell r="GE3">
            <v>4078</v>
          </cell>
          <cell r="GF3">
            <v>3799</v>
          </cell>
          <cell r="GG3">
            <v>3609</v>
          </cell>
          <cell r="GH3">
            <v>3739</v>
          </cell>
          <cell r="GI3">
            <v>3880</v>
          </cell>
          <cell r="GJ3">
            <v>3905</v>
          </cell>
          <cell r="GK3">
            <v>4191</v>
          </cell>
          <cell r="GL3">
            <v>4046</v>
          </cell>
          <cell r="GM3">
            <v>3900</v>
          </cell>
          <cell r="GN3">
            <v>3666</v>
          </cell>
          <cell r="GO3">
            <v>3395</v>
          </cell>
          <cell r="GP3">
            <v>3259</v>
          </cell>
          <cell r="GQ3">
            <v>3119</v>
          </cell>
          <cell r="GR3">
            <v>2964</v>
          </cell>
          <cell r="GS3">
            <v>2830</v>
          </cell>
          <cell r="GT3">
            <v>2911</v>
          </cell>
          <cell r="GU3">
            <v>3089</v>
          </cell>
          <cell r="GV3">
            <v>3505</v>
          </cell>
          <cell r="GW3">
            <v>4117</v>
          </cell>
          <cell r="GX3">
            <v>3484</v>
          </cell>
          <cell r="GY3">
            <v>3364</v>
          </cell>
          <cell r="GZ3">
            <v>3062</v>
          </cell>
          <cell r="HA3">
            <v>2893</v>
          </cell>
          <cell r="HB3">
            <v>2853</v>
          </cell>
          <cell r="HC3">
            <v>2854</v>
          </cell>
          <cell r="HD3">
            <v>2819</v>
          </cell>
          <cell r="HE3">
            <v>2702</v>
          </cell>
          <cell r="HF3">
            <v>2840</v>
          </cell>
          <cell r="HG3">
            <v>2997</v>
          </cell>
          <cell r="HH3">
            <v>3042</v>
          </cell>
          <cell r="HI3">
            <v>3362</v>
          </cell>
          <cell r="HJ3">
            <v>3306</v>
          </cell>
          <cell r="HK3">
            <v>3243</v>
          </cell>
          <cell r="HL3">
            <v>3112</v>
          </cell>
          <cell r="HM3">
            <v>3060</v>
          </cell>
          <cell r="HN3">
            <v>2953</v>
          </cell>
          <cell r="HO3">
            <v>3055</v>
          </cell>
          <cell r="HP3">
            <v>3037</v>
          </cell>
          <cell r="HQ3">
            <v>2939</v>
          </cell>
          <cell r="HR3">
            <v>3127</v>
          </cell>
          <cell r="HS3">
            <v>3353</v>
          </cell>
          <cell r="HT3">
            <v>3423</v>
          </cell>
        </row>
        <row r="6">
          <cell r="B6">
            <v>11</v>
          </cell>
          <cell r="C6">
            <v>10</v>
          </cell>
          <cell r="D6">
            <v>12</v>
          </cell>
          <cell r="E6">
            <v>9</v>
          </cell>
          <cell r="F6">
            <v>8</v>
          </cell>
          <cell r="G6">
            <v>7</v>
          </cell>
          <cell r="H6">
            <v>4</v>
          </cell>
          <cell r="I6">
            <v>3</v>
          </cell>
          <cell r="J6">
            <v>3</v>
          </cell>
          <cell r="K6">
            <v>4</v>
          </cell>
          <cell r="L6">
            <v>10</v>
          </cell>
          <cell r="M6">
            <v>8</v>
          </cell>
          <cell r="N6">
            <v>6</v>
          </cell>
          <cell r="O6">
            <v>7</v>
          </cell>
          <cell r="P6">
            <v>8</v>
          </cell>
          <cell r="Q6">
            <v>8</v>
          </cell>
          <cell r="R6">
            <v>6</v>
          </cell>
          <cell r="S6">
            <v>8</v>
          </cell>
          <cell r="T6">
            <v>10</v>
          </cell>
          <cell r="U6">
            <v>8</v>
          </cell>
          <cell r="V6">
            <v>11</v>
          </cell>
          <cell r="W6">
            <v>8</v>
          </cell>
          <cell r="X6">
            <v>10</v>
          </cell>
          <cell r="Y6">
            <v>15</v>
          </cell>
          <cell r="Z6">
            <v>14</v>
          </cell>
          <cell r="AA6">
            <v>14</v>
          </cell>
          <cell r="AB6">
            <v>11</v>
          </cell>
          <cell r="AC6">
            <v>8</v>
          </cell>
          <cell r="AD6">
            <v>9</v>
          </cell>
          <cell r="AE6">
            <v>7</v>
          </cell>
          <cell r="AF6">
            <v>6</v>
          </cell>
          <cell r="AG6">
            <v>14</v>
          </cell>
          <cell r="AH6">
            <v>14</v>
          </cell>
          <cell r="AI6">
            <v>12</v>
          </cell>
          <cell r="AJ6">
            <v>15</v>
          </cell>
          <cell r="AK6">
            <v>17</v>
          </cell>
          <cell r="AL6">
            <v>18</v>
          </cell>
          <cell r="AM6">
            <v>23</v>
          </cell>
          <cell r="AN6">
            <v>18</v>
          </cell>
          <cell r="AO6">
            <v>17</v>
          </cell>
          <cell r="AP6">
            <v>13</v>
          </cell>
          <cell r="AQ6">
            <v>13</v>
          </cell>
          <cell r="AR6">
            <v>11</v>
          </cell>
          <cell r="AS6">
            <v>12</v>
          </cell>
          <cell r="AT6">
            <v>10</v>
          </cell>
          <cell r="AU6">
            <v>13</v>
          </cell>
          <cell r="AV6">
            <v>15</v>
          </cell>
          <cell r="AW6">
            <v>16</v>
          </cell>
          <cell r="AX6">
            <v>15</v>
          </cell>
          <cell r="AY6">
            <v>15</v>
          </cell>
          <cell r="AZ6">
            <v>18</v>
          </cell>
          <cell r="BA6">
            <v>17</v>
          </cell>
          <cell r="BB6">
            <v>15</v>
          </cell>
          <cell r="BC6">
            <v>15</v>
          </cell>
          <cell r="BD6">
            <v>12</v>
          </cell>
          <cell r="BE6">
            <v>12</v>
          </cell>
          <cell r="BF6">
            <v>14</v>
          </cell>
          <cell r="BG6">
            <v>12</v>
          </cell>
          <cell r="BH6">
            <v>11</v>
          </cell>
          <cell r="BI6">
            <v>11</v>
          </cell>
          <cell r="BJ6">
            <v>13</v>
          </cell>
          <cell r="BK6">
            <v>12</v>
          </cell>
          <cell r="BL6">
            <v>10</v>
          </cell>
          <cell r="BM6">
            <v>10</v>
          </cell>
          <cell r="BN6">
            <v>8</v>
          </cell>
          <cell r="BO6">
            <v>8</v>
          </cell>
          <cell r="BP6">
            <v>8</v>
          </cell>
          <cell r="BQ6">
            <v>6</v>
          </cell>
          <cell r="BR6">
            <v>8</v>
          </cell>
          <cell r="BS6">
            <v>8</v>
          </cell>
          <cell r="BT6">
            <v>6</v>
          </cell>
          <cell r="BU6">
            <v>6</v>
          </cell>
          <cell r="BV6">
            <v>5</v>
          </cell>
          <cell r="BW6">
            <v>4</v>
          </cell>
          <cell r="BX6">
            <v>8</v>
          </cell>
          <cell r="BY6">
            <v>7</v>
          </cell>
          <cell r="BZ6">
            <v>6</v>
          </cell>
          <cell r="CA6">
            <v>6</v>
          </cell>
          <cell r="CB6">
            <v>5</v>
          </cell>
          <cell r="CC6">
            <v>5</v>
          </cell>
          <cell r="CD6">
            <v>6</v>
          </cell>
          <cell r="CE6">
            <v>4</v>
          </cell>
          <cell r="CF6">
            <v>4</v>
          </cell>
          <cell r="CG6">
            <v>6</v>
          </cell>
          <cell r="CH6">
            <v>8</v>
          </cell>
          <cell r="CI6">
            <v>6</v>
          </cell>
          <cell r="CJ6">
            <v>5</v>
          </cell>
          <cell r="CK6">
            <v>4</v>
          </cell>
          <cell r="CL6">
            <v>5</v>
          </cell>
          <cell r="CM6">
            <v>8</v>
          </cell>
          <cell r="CN6">
            <v>7</v>
          </cell>
          <cell r="CO6">
            <v>8</v>
          </cell>
          <cell r="CP6">
            <v>6</v>
          </cell>
          <cell r="CQ6">
            <v>5</v>
          </cell>
          <cell r="CR6">
            <v>5</v>
          </cell>
          <cell r="CS6">
            <v>6</v>
          </cell>
          <cell r="CT6">
            <v>11</v>
          </cell>
          <cell r="CU6">
            <v>8</v>
          </cell>
          <cell r="CV6">
            <v>7</v>
          </cell>
          <cell r="CW6">
            <v>7</v>
          </cell>
          <cell r="CX6">
            <v>8</v>
          </cell>
          <cell r="CY6">
            <v>9</v>
          </cell>
          <cell r="CZ6">
            <v>12</v>
          </cell>
          <cell r="DA6">
            <v>11</v>
          </cell>
          <cell r="DB6">
            <v>16</v>
          </cell>
          <cell r="DC6">
            <v>14</v>
          </cell>
          <cell r="DD6">
            <v>16</v>
          </cell>
          <cell r="DE6">
            <v>21</v>
          </cell>
          <cell r="DF6">
            <v>21</v>
          </cell>
          <cell r="DG6">
            <v>26</v>
          </cell>
          <cell r="DH6">
            <v>23</v>
          </cell>
          <cell r="DI6">
            <v>22</v>
          </cell>
          <cell r="DJ6">
            <v>19</v>
          </cell>
          <cell r="DK6">
            <v>18</v>
          </cell>
          <cell r="DL6">
            <v>15</v>
          </cell>
          <cell r="DM6">
            <v>15</v>
          </cell>
          <cell r="DN6">
            <v>14</v>
          </cell>
          <cell r="DO6">
            <v>19</v>
          </cell>
          <cell r="DP6">
            <v>46</v>
          </cell>
          <cell r="DQ6">
            <v>46</v>
          </cell>
          <cell r="DR6">
            <v>52</v>
          </cell>
          <cell r="DS6">
            <v>49</v>
          </cell>
          <cell r="DT6">
            <v>42</v>
          </cell>
          <cell r="DU6">
            <v>43</v>
          </cell>
          <cell r="DV6">
            <v>43</v>
          </cell>
          <cell r="DW6">
            <v>41</v>
          </cell>
          <cell r="DX6">
            <v>41</v>
          </cell>
          <cell r="DY6">
            <v>42</v>
          </cell>
          <cell r="DZ6">
            <v>50</v>
          </cell>
          <cell r="EA6">
            <v>41</v>
          </cell>
          <cell r="EB6">
            <v>42</v>
          </cell>
          <cell r="EC6">
            <v>45</v>
          </cell>
          <cell r="ED6">
            <v>44</v>
          </cell>
          <cell r="EE6">
            <v>41</v>
          </cell>
          <cell r="EF6">
            <v>40</v>
          </cell>
          <cell r="EG6">
            <v>35</v>
          </cell>
          <cell r="EH6">
            <v>30</v>
          </cell>
          <cell r="EI6">
            <v>31</v>
          </cell>
          <cell r="EJ6">
            <v>32</v>
          </cell>
          <cell r="EK6">
            <v>33</v>
          </cell>
          <cell r="EL6">
            <v>36</v>
          </cell>
          <cell r="EM6">
            <v>40</v>
          </cell>
          <cell r="EN6">
            <v>46</v>
          </cell>
          <cell r="EO6">
            <v>40</v>
          </cell>
          <cell r="EP6">
            <v>42</v>
          </cell>
          <cell r="EQ6">
            <v>37</v>
          </cell>
          <cell r="ER6">
            <v>38</v>
          </cell>
          <cell r="ES6">
            <v>31</v>
          </cell>
          <cell r="ET6">
            <v>31</v>
          </cell>
          <cell r="EU6">
            <v>29</v>
          </cell>
          <cell r="EV6">
            <v>31</v>
          </cell>
          <cell r="EW6">
            <v>31</v>
          </cell>
          <cell r="EX6">
            <v>29</v>
          </cell>
          <cell r="EY6">
            <v>31</v>
          </cell>
          <cell r="EZ6">
            <v>33</v>
          </cell>
          <cell r="FA6">
            <v>34</v>
          </cell>
          <cell r="FB6">
            <v>32</v>
          </cell>
          <cell r="FC6">
            <v>31</v>
          </cell>
          <cell r="FD6">
            <v>28</v>
          </cell>
          <cell r="FE6">
            <v>25</v>
          </cell>
          <cell r="FF6">
            <v>24</v>
          </cell>
          <cell r="FG6">
            <v>22</v>
          </cell>
          <cell r="FH6">
            <v>20</v>
          </cell>
          <cell r="FI6">
            <v>17</v>
          </cell>
          <cell r="FJ6">
            <v>14</v>
          </cell>
          <cell r="FK6">
            <v>14</v>
          </cell>
          <cell r="FL6">
            <v>12</v>
          </cell>
          <cell r="FM6">
            <v>19</v>
          </cell>
          <cell r="FN6">
            <v>21</v>
          </cell>
          <cell r="FO6">
            <v>18</v>
          </cell>
          <cell r="FP6">
            <v>18</v>
          </cell>
          <cell r="FQ6">
            <v>15</v>
          </cell>
          <cell r="FR6">
            <v>12</v>
          </cell>
          <cell r="FS6">
            <v>17</v>
          </cell>
          <cell r="FT6">
            <v>16</v>
          </cell>
          <cell r="FU6">
            <v>19</v>
          </cell>
          <cell r="FV6">
            <v>16</v>
          </cell>
          <cell r="FW6">
            <v>17</v>
          </cell>
          <cell r="FX6">
            <v>15</v>
          </cell>
          <cell r="FY6">
            <v>18</v>
          </cell>
          <cell r="FZ6">
            <v>17</v>
          </cell>
          <cell r="GA6">
            <v>20</v>
          </cell>
          <cell r="GB6">
            <v>16</v>
          </cell>
          <cell r="GC6">
            <v>19</v>
          </cell>
          <cell r="GD6">
            <v>18</v>
          </cell>
          <cell r="GE6">
            <v>19</v>
          </cell>
          <cell r="GF6">
            <v>13</v>
          </cell>
          <cell r="GG6">
            <v>12</v>
          </cell>
          <cell r="GH6">
            <v>15</v>
          </cell>
          <cell r="GI6">
            <v>12</v>
          </cell>
          <cell r="GJ6">
            <v>13</v>
          </cell>
          <cell r="GK6">
            <v>15</v>
          </cell>
          <cell r="GL6">
            <v>14</v>
          </cell>
          <cell r="GM6">
            <v>13</v>
          </cell>
          <cell r="GN6">
            <v>9</v>
          </cell>
          <cell r="GO6">
            <v>9</v>
          </cell>
          <cell r="GP6">
            <v>7</v>
          </cell>
          <cell r="GQ6">
            <v>4</v>
          </cell>
          <cell r="GR6">
            <v>6</v>
          </cell>
          <cell r="GS6">
            <v>5</v>
          </cell>
          <cell r="GT6">
            <v>10</v>
          </cell>
          <cell r="GU6">
            <v>11</v>
          </cell>
          <cell r="GV6">
            <v>12</v>
          </cell>
          <cell r="GW6">
            <v>18</v>
          </cell>
          <cell r="GX6">
            <v>13</v>
          </cell>
          <cell r="GY6">
            <v>14</v>
          </cell>
          <cell r="GZ6">
            <v>9</v>
          </cell>
          <cell r="HA6">
            <v>8</v>
          </cell>
          <cell r="HB6">
            <v>9</v>
          </cell>
          <cell r="HC6">
            <v>8</v>
          </cell>
          <cell r="HD6">
            <v>10</v>
          </cell>
          <cell r="HE6">
            <v>6</v>
          </cell>
          <cell r="HF6">
            <v>8</v>
          </cell>
          <cell r="HG6">
            <v>13</v>
          </cell>
          <cell r="HH6">
            <v>12</v>
          </cell>
          <cell r="HI6">
            <v>10</v>
          </cell>
          <cell r="HJ6">
            <v>15</v>
          </cell>
          <cell r="HK6">
            <v>16</v>
          </cell>
          <cell r="HL6">
            <v>17</v>
          </cell>
          <cell r="HM6">
            <v>18</v>
          </cell>
          <cell r="HN6">
            <v>15</v>
          </cell>
          <cell r="HO6">
            <v>18</v>
          </cell>
          <cell r="HP6">
            <v>20</v>
          </cell>
          <cell r="HQ6">
            <v>17</v>
          </cell>
          <cell r="HR6">
            <v>18</v>
          </cell>
          <cell r="HS6">
            <v>13</v>
          </cell>
          <cell r="HT6">
            <v>15</v>
          </cell>
          <cell r="HU6">
            <v>15</v>
          </cell>
          <cell r="HV6">
            <v>13</v>
          </cell>
          <cell r="HW6">
            <v>19</v>
          </cell>
          <cell r="HX6">
            <v>22</v>
          </cell>
          <cell r="HY6">
            <v>19</v>
          </cell>
          <cell r="HZ6">
            <v>17</v>
          </cell>
          <cell r="IA6">
            <v>18</v>
          </cell>
          <cell r="IB6">
            <v>18</v>
          </cell>
          <cell r="IC6">
            <v>20</v>
          </cell>
          <cell r="ID6">
            <v>20</v>
          </cell>
          <cell r="IE6">
            <v>23</v>
          </cell>
          <cell r="IF6">
            <v>18</v>
          </cell>
        </row>
        <row r="7">
          <cell r="B7">
            <v>2</v>
          </cell>
          <cell r="C7">
            <v>2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3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2</v>
          </cell>
          <cell r="Q7">
            <v>1</v>
          </cell>
          <cell r="R7"/>
          <cell r="S7">
            <v>1</v>
          </cell>
          <cell r="T7">
            <v>1</v>
          </cell>
          <cell r="U7"/>
          <cell r="V7">
            <v>2</v>
          </cell>
          <cell r="W7">
            <v>2</v>
          </cell>
          <cell r="X7">
            <v>2</v>
          </cell>
          <cell r="Y7">
            <v>3</v>
          </cell>
          <cell r="Z7">
            <v>4</v>
          </cell>
          <cell r="AA7">
            <v>5</v>
          </cell>
          <cell r="AB7">
            <v>7</v>
          </cell>
          <cell r="AC7">
            <v>3</v>
          </cell>
          <cell r="AD7">
            <v>3</v>
          </cell>
          <cell r="AE7">
            <v>3</v>
          </cell>
          <cell r="AF7">
            <v>2</v>
          </cell>
          <cell r="AG7">
            <v>2</v>
          </cell>
          <cell r="AH7">
            <v>2</v>
          </cell>
          <cell r="AI7">
            <v>2</v>
          </cell>
          <cell r="AJ7">
            <v>3</v>
          </cell>
          <cell r="AK7">
            <v>2</v>
          </cell>
          <cell r="AL7">
            <v>2</v>
          </cell>
          <cell r="AM7">
            <v>2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2</v>
          </cell>
          <cell r="AV7">
            <v>1</v>
          </cell>
          <cell r="AW7">
            <v>3</v>
          </cell>
          <cell r="AX7">
            <v>2</v>
          </cell>
          <cell r="AY7">
            <v>4</v>
          </cell>
          <cell r="AZ7">
            <v>2</v>
          </cell>
          <cell r="BA7">
            <v>3</v>
          </cell>
          <cell r="BB7">
            <v>3</v>
          </cell>
          <cell r="BC7">
            <v>2</v>
          </cell>
          <cell r="BD7">
            <v>1</v>
          </cell>
          <cell r="BE7">
            <v>2</v>
          </cell>
          <cell r="BF7">
            <v>1</v>
          </cell>
          <cell r="BG7">
            <v>1</v>
          </cell>
          <cell r="BH7">
            <v>1</v>
          </cell>
          <cell r="BI7">
            <v>1</v>
          </cell>
          <cell r="BJ7">
            <v>2</v>
          </cell>
          <cell r="BK7">
            <v>1</v>
          </cell>
          <cell r="BL7">
            <v>1</v>
          </cell>
          <cell r="BM7">
            <v>3</v>
          </cell>
          <cell r="BN7">
            <v>1</v>
          </cell>
          <cell r="BO7"/>
          <cell r="BP7"/>
          <cell r="BQ7">
            <v>1</v>
          </cell>
          <cell r="BR7">
            <v>3</v>
          </cell>
          <cell r="BS7">
            <v>1</v>
          </cell>
          <cell r="BT7">
            <v>2</v>
          </cell>
          <cell r="BU7">
            <v>1</v>
          </cell>
          <cell r="BV7"/>
          <cell r="BW7"/>
          <cell r="BX7"/>
          <cell r="BY7">
            <v>1</v>
          </cell>
          <cell r="BZ7">
            <v>1</v>
          </cell>
          <cell r="CA7"/>
          <cell r="CB7"/>
          <cell r="CC7"/>
          <cell r="CD7">
            <v>1</v>
          </cell>
          <cell r="CE7"/>
          <cell r="CF7"/>
          <cell r="CG7"/>
          <cell r="CH7"/>
          <cell r="CI7"/>
          <cell r="CJ7"/>
          <cell r="CK7">
            <v>1</v>
          </cell>
          <cell r="CL7">
            <v>1</v>
          </cell>
          <cell r="CM7">
            <v>2</v>
          </cell>
          <cell r="CN7"/>
          <cell r="CO7"/>
          <cell r="CP7"/>
          <cell r="CQ7"/>
          <cell r="CR7"/>
          <cell r="CS7"/>
          <cell r="CT7"/>
          <cell r="CU7">
            <v>1</v>
          </cell>
          <cell r="CV7">
            <v>1</v>
          </cell>
          <cell r="CW7"/>
          <cell r="CX7"/>
          <cell r="CY7">
            <v>2</v>
          </cell>
          <cell r="CZ7"/>
          <cell r="DA7">
            <v>1</v>
          </cell>
          <cell r="DB7">
            <v>1</v>
          </cell>
          <cell r="DC7"/>
          <cell r="DD7"/>
          <cell r="DE7"/>
          <cell r="DF7">
            <v>1</v>
          </cell>
          <cell r="DG7">
            <v>1</v>
          </cell>
          <cell r="DH7">
            <v>1</v>
          </cell>
          <cell r="DI7">
            <v>2</v>
          </cell>
          <cell r="DJ7">
            <v>1</v>
          </cell>
          <cell r="DK7">
            <v>1</v>
          </cell>
          <cell r="DL7">
            <v>1</v>
          </cell>
          <cell r="DM7">
            <v>1</v>
          </cell>
          <cell r="DN7">
            <v>1</v>
          </cell>
          <cell r="DO7">
            <v>1</v>
          </cell>
          <cell r="DP7">
            <v>2</v>
          </cell>
          <cell r="DQ7">
            <v>3</v>
          </cell>
          <cell r="DR7">
            <v>3</v>
          </cell>
          <cell r="DS7">
            <v>3</v>
          </cell>
          <cell r="DT7">
            <v>2</v>
          </cell>
          <cell r="DU7">
            <v>1</v>
          </cell>
          <cell r="DV7">
            <v>3</v>
          </cell>
          <cell r="DW7">
            <v>4</v>
          </cell>
          <cell r="DX7">
            <v>1</v>
          </cell>
          <cell r="DY7">
            <v>1</v>
          </cell>
          <cell r="DZ7">
            <v>2</v>
          </cell>
          <cell r="EA7">
            <v>2</v>
          </cell>
          <cell r="EB7">
            <v>3</v>
          </cell>
          <cell r="EC7">
            <v>6</v>
          </cell>
          <cell r="ED7">
            <v>3</v>
          </cell>
          <cell r="EE7">
            <v>3</v>
          </cell>
          <cell r="EF7">
            <v>2</v>
          </cell>
          <cell r="EG7">
            <v>3</v>
          </cell>
          <cell r="EH7">
            <v>2</v>
          </cell>
          <cell r="EI7">
            <v>2</v>
          </cell>
          <cell r="EJ7">
            <v>2</v>
          </cell>
          <cell r="EK7">
            <v>3</v>
          </cell>
          <cell r="EL7">
            <v>3</v>
          </cell>
          <cell r="EM7">
            <v>4</v>
          </cell>
          <cell r="EN7">
            <v>4</v>
          </cell>
          <cell r="EO7">
            <v>7</v>
          </cell>
          <cell r="EP7">
            <v>7</v>
          </cell>
          <cell r="EQ7">
            <v>4</v>
          </cell>
          <cell r="ER7">
            <v>3</v>
          </cell>
          <cell r="ES7">
            <v>3</v>
          </cell>
          <cell r="ET7">
            <v>4</v>
          </cell>
          <cell r="EU7">
            <v>3</v>
          </cell>
          <cell r="EV7">
            <v>2</v>
          </cell>
          <cell r="EW7">
            <v>3</v>
          </cell>
          <cell r="EX7">
            <v>3</v>
          </cell>
          <cell r="EY7">
            <v>3</v>
          </cell>
          <cell r="EZ7">
            <v>3</v>
          </cell>
          <cell r="FA7">
            <v>1</v>
          </cell>
          <cell r="FB7">
            <v>2</v>
          </cell>
          <cell r="FC7">
            <v>2</v>
          </cell>
          <cell r="FD7">
            <v>1</v>
          </cell>
          <cell r="FE7">
            <v>1</v>
          </cell>
          <cell r="FF7">
            <v>1</v>
          </cell>
          <cell r="FG7">
            <v>1</v>
          </cell>
          <cell r="FH7">
            <v>1</v>
          </cell>
          <cell r="FI7">
            <v>1</v>
          </cell>
          <cell r="FJ7">
            <v>1</v>
          </cell>
          <cell r="FK7">
            <v>1</v>
          </cell>
          <cell r="FL7">
            <v>2</v>
          </cell>
          <cell r="FM7">
            <v>1</v>
          </cell>
          <cell r="FN7">
            <v>2</v>
          </cell>
          <cell r="FO7">
            <v>3</v>
          </cell>
          <cell r="FP7">
            <v>2</v>
          </cell>
          <cell r="FQ7">
            <v>2</v>
          </cell>
          <cell r="FR7">
            <v>2</v>
          </cell>
          <cell r="FS7">
            <v>1</v>
          </cell>
          <cell r="FT7">
            <v>2</v>
          </cell>
          <cell r="FU7">
            <v>1</v>
          </cell>
          <cell r="FV7">
            <v>2</v>
          </cell>
          <cell r="FW7">
            <v>1</v>
          </cell>
          <cell r="FX7">
            <v>1</v>
          </cell>
          <cell r="FY7">
            <v>1</v>
          </cell>
          <cell r="FZ7">
            <v>1</v>
          </cell>
          <cell r="GA7">
            <v>1</v>
          </cell>
          <cell r="GB7">
            <v>1</v>
          </cell>
          <cell r="GC7">
            <v>1</v>
          </cell>
          <cell r="GD7">
            <v>1</v>
          </cell>
          <cell r="GE7">
            <v>2</v>
          </cell>
          <cell r="GF7">
            <v>2</v>
          </cell>
          <cell r="GG7">
            <v>2</v>
          </cell>
          <cell r="GH7">
            <v>2</v>
          </cell>
          <cell r="GI7">
            <v>2</v>
          </cell>
          <cell r="GJ7">
            <v>2</v>
          </cell>
          <cell r="GK7">
            <v>2</v>
          </cell>
          <cell r="GL7">
            <v>3</v>
          </cell>
          <cell r="GM7">
            <v>2</v>
          </cell>
          <cell r="GN7">
            <v>1</v>
          </cell>
          <cell r="GO7">
            <v>2</v>
          </cell>
          <cell r="GP7">
            <v>2</v>
          </cell>
          <cell r="GQ7">
            <v>2</v>
          </cell>
          <cell r="GR7">
            <v>3</v>
          </cell>
          <cell r="GS7">
            <v>2</v>
          </cell>
          <cell r="GT7">
            <v>2</v>
          </cell>
          <cell r="GU7">
            <v>1</v>
          </cell>
          <cell r="GW7">
            <v>1</v>
          </cell>
          <cell r="GX7">
            <v>1</v>
          </cell>
          <cell r="GY7">
            <v>1</v>
          </cell>
          <cell r="GZ7">
            <v>1</v>
          </cell>
          <cell r="HA7">
            <v>1</v>
          </cell>
          <cell r="HB7">
            <v>2</v>
          </cell>
          <cell r="HC7">
            <v>2</v>
          </cell>
          <cell r="HD7">
            <v>2</v>
          </cell>
          <cell r="HE7">
            <v>3</v>
          </cell>
          <cell r="HF7">
            <v>2</v>
          </cell>
          <cell r="HG7">
            <v>2</v>
          </cell>
          <cell r="HH7">
            <v>2</v>
          </cell>
          <cell r="HI7">
            <v>2</v>
          </cell>
          <cell r="HJ7">
            <v>2</v>
          </cell>
          <cell r="HK7">
            <v>2</v>
          </cell>
          <cell r="HL7">
            <v>1</v>
          </cell>
          <cell r="HM7">
            <v>1</v>
          </cell>
          <cell r="HN7">
            <v>4</v>
          </cell>
          <cell r="HO7">
            <v>3</v>
          </cell>
          <cell r="HP7">
            <v>3</v>
          </cell>
          <cell r="HQ7">
            <v>2</v>
          </cell>
          <cell r="HR7">
            <v>2</v>
          </cell>
          <cell r="HS7">
            <v>2</v>
          </cell>
          <cell r="HT7">
            <v>3</v>
          </cell>
          <cell r="HU7">
            <v>6</v>
          </cell>
          <cell r="HV7">
            <v>6</v>
          </cell>
          <cell r="HW7">
            <v>5</v>
          </cell>
          <cell r="HX7">
            <v>6</v>
          </cell>
          <cell r="HY7">
            <v>6</v>
          </cell>
          <cell r="HZ7">
            <v>7</v>
          </cell>
          <cell r="IA7">
            <v>7</v>
          </cell>
          <cell r="IB7">
            <v>8</v>
          </cell>
          <cell r="IC7">
            <v>4</v>
          </cell>
          <cell r="ID7">
            <v>2</v>
          </cell>
          <cell r="IE7">
            <v>3</v>
          </cell>
          <cell r="IF7">
            <v>4</v>
          </cell>
        </row>
        <row r="8"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  <cell r="CR8"/>
          <cell r="CS8"/>
          <cell r="CT8"/>
          <cell r="CU8"/>
          <cell r="CV8"/>
          <cell r="CW8"/>
          <cell r="CX8"/>
          <cell r="CY8"/>
          <cell r="CZ8"/>
          <cell r="DA8"/>
          <cell r="DB8"/>
          <cell r="DC8"/>
          <cell r="DD8"/>
          <cell r="DE8"/>
          <cell r="DF8"/>
          <cell r="DG8"/>
          <cell r="DH8">
            <v>1</v>
          </cell>
          <cell r="DI8">
            <v>1</v>
          </cell>
          <cell r="DJ8">
            <v>1</v>
          </cell>
          <cell r="DK8"/>
          <cell r="DL8">
            <v>1</v>
          </cell>
          <cell r="DM8">
            <v>1</v>
          </cell>
          <cell r="DN8">
            <v>1</v>
          </cell>
          <cell r="DO8"/>
          <cell r="DP8"/>
          <cell r="DQ8"/>
          <cell r="DR8"/>
          <cell r="DS8"/>
          <cell r="DT8"/>
          <cell r="DU8"/>
          <cell r="DV8"/>
          <cell r="DW8"/>
          <cell r="DX8"/>
          <cell r="DY8"/>
          <cell r="DZ8"/>
          <cell r="EA8"/>
          <cell r="EB8"/>
          <cell r="EC8"/>
          <cell r="ED8"/>
          <cell r="EE8"/>
          <cell r="EF8"/>
          <cell r="EG8"/>
          <cell r="EH8"/>
          <cell r="EI8"/>
          <cell r="EJ8"/>
          <cell r="EK8"/>
          <cell r="EL8"/>
          <cell r="EM8"/>
          <cell r="EN8"/>
          <cell r="EO8"/>
          <cell r="EP8"/>
          <cell r="EQ8"/>
          <cell r="ER8"/>
          <cell r="ES8"/>
          <cell r="ET8"/>
          <cell r="EU8"/>
          <cell r="EV8"/>
          <cell r="EW8"/>
          <cell r="EX8"/>
          <cell r="EY8"/>
          <cell r="EZ8"/>
          <cell r="FA8"/>
          <cell r="FB8"/>
          <cell r="FC8"/>
          <cell r="FD8"/>
          <cell r="FE8"/>
          <cell r="FF8"/>
          <cell r="FG8"/>
          <cell r="FH8"/>
          <cell r="FI8"/>
          <cell r="FJ8"/>
          <cell r="FK8"/>
          <cell r="FL8"/>
          <cell r="FM8"/>
          <cell r="FN8"/>
          <cell r="FO8"/>
          <cell r="FP8"/>
          <cell r="FQ8"/>
          <cell r="FR8"/>
          <cell r="FS8"/>
          <cell r="FT8"/>
          <cell r="FU8"/>
          <cell r="FV8"/>
          <cell r="FW8"/>
          <cell r="FX8"/>
          <cell r="FY8"/>
          <cell r="FZ8"/>
          <cell r="GA8"/>
          <cell r="GB8"/>
          <cell r="GC8"/>
          <cell r="GD8"/>
          <cell r="GE8"/>
        </row>
        <row r="9"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3</v>
          </cell>
          <cell r="G9">
            <v>1</v>
          </cell>
          <cell r="H9">
            <v>1</v>
          </cell>
          <cell r="I9"/>
          <cell r="J9"/>
          <cell r="K9"/>
          <cell r="L9">
            <v>2</v>
          </cell>
          <cell r="M9">
            <v>2</v>
          </cell>
          <cell r="N9">
            <v>1</v>
          </cell>
          <cell r="O9">
            <v>1</v>
          </cell>
          <cell r="P9">
            <v>1</v>
          </cell>
          <cell r="Q9">
            <v>2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2</v>
          </cell>
          <cell r="W9">
            <v>1</v>
          </cell>
          <cell r="X9">
            <v>1</v>
          </cell>
          <cell r="Y9">
            <v>2</v>
          </cell>
          <cell r="Z9">
            <v>3</v>
          </cell>
          <cell r="AA9">
            <v>2</v>
          </cell>
          <cell r="AB9">
            <v>2</v>
          </cell>
          <cell r="AC9">
            <v>1</v>
          </cell>
          <cell r="AD9">
            <v>2</v>
          </cell>
          <cell r="AE9">
            <v>2</v>
          </cell>
          <cell r="AF9">
            <v>2</v>
          </cell>
          <cell r="AG9">
            <v>3</v>
          </cell>
          <cell r="AH9">
            <v>3</v>
          </cell>
          <cell r="AI9">
            <v>4</v>
          </cell>
          <cell r="AJ9">
            <v>2</v>
          </cell>
          <cell r="AK9">
            <v>2</v>
          </cell>
          <cell r="AL9">
            <v>2</v>
          </cell>
          <cell r="AM9">
            <v>4</v>
          </cell>
          <cell r="AN9">
            <v>5</v>
          </cell>
          <cell r="AO9">
            <v>5</v>
          </cell>
          <cell r="AP9">
            <v>4</v>
          </cell>
          <cell r="AQ9">
            <v>4</v>
          </cell>
          <cell r="AR9">
            <v>3</v>
          </cell>
          <cell r="AS9">
            <v>2</v>
          </cell>
          <cell r="AT9">
            <v>2</v>
          </cell>
          <cell r="AU9">
            <v>1</v>
          </cell>
          <cell r="AV9">
            <v>1</v>
          </cell>
          <cell r="AW9">
            <v>4</v>
          </cell>
          <cell r="AX9">
            <v>3</v>
          </cell>
          <cell r="AY9">
            <v>4</v>
          </cell>
          <cell r="AZ9">
            <v>4</v>
          </cell>
          <cell r="BA9">
            <v>5</v>
          </cell>
          <cell r="BB9">
            <v>4</v>
          </cell>
          <cell r="BC9">
            <v>7</v>
          </cell>
          <cell r="BD9">
            <v>6</v>
          </cell>
          <cell r="BE9">
            <v>5</v>
          </cell>
          <cell r="BF9">
            <v>6</v>
          </cell>
          <cell r="BG9">
            <v>6</v>
          </cell>
          <cell r="BH9">
            <v>5</v>
          </cell>
          <cell r="BI9">
            <v>5</v>
          </cell>
          <cell r="BJ9">
            <v>5</v>
          </cell>
          <cell r="BK9">
            <v>3</v>
          </cell>
          <cell r="BL9">
            <v>3</v>
          </cell>
          <cell r="BM9">
            <v>4</v>
          </cell>
          <cell r="BN9">
            <v>4</v>
          </cell>
          <cell r="BO9">
            <v>3</v>
          </cell>
          <cell r="BP9">
            <v>3</v>
          </cell>
          <cell r="BQ9">
            <v>4</v>
          </cell>
          <cell r="BR9">
            <v>4</v>
          </cell>
          <cell r="BS9">
            <v>4</v>
          </cell>
          <cell r="BT9">
            <v>3</v>
          </cell>
          <cell r="BU9">
            <v>2</v>
          </cell>
          <cell r="BV9">
            <v>4</v>
          </cell>
          <cell r="BW9">
            <v>6</v>
          </cell>
          <cell r="BX9">
            <v>7</v>
          </cell>
          <cell r="BY9">
            <v>2</v>
          </cell>
          <cell r="BZ9">
            <v>2</v>
          </cell>
          <cell r="CA9">
            <v>3</v>
          </cell>
          <cell r="CB9">
            <v>2</v>
          </cell>
          <cell r="CC9">
            <v>1</v>
          </cell>
          <cell r="CD9">
            <v>2</v>
          </cell>
          <cell r="CE9">
            <v>1</v>
          </cell>
          <cell r="CF9">
            <v>1</v>
          </cell>
          <cell r="CG9">
            <v>2</v>
          </cell>
          <cell r="CH9">
            <v>2</v>
          </cell>
          <cell r="CI9">
            <v>1</v>
          </cell>
          <cell r="CJ9">
            <v>1</v>
          </cell>
          <cell r="CK9">
            <v>2</v>
          </cell>
          <cell r="CL9">
            <v>3</v>
          </cell>
          <cell r="CM9">
            <v>3</v>
          </cell>
          <cell r="CN9">
            <v>4</v>
          </cell>
          <cell r="CO9">
            <v>4</v>
          </cell>
          <cell r="CP9">
            <v>2</v>
          </cell>
          <cell r="CQ9">
            <v>2</v>
          </cell>
          <cell r="CR9">
            <v>5</v>
          </cell>
          <cell r="CS9">
            <v>4</v>
          </cell>
          <cell r="CT9">
            <v>5</v>
          </cell>
          <cell r="CU9">
            <v>4</v>
          </cell>
          <cell r="CV9">
            <v>5</v>
          </cell>
          <cell r="CW9">
            <v>3</v>
          </cell>
          <cell r="CX9">
            <v>4</v>
          </cell>
          <cell r="CY9">
            <v>3</v>
          </cell>
          <cell r="CZ9">
            <v>5</v>
          </cell>
          <cell r="DA9">
            <v>5</v>
          </cell>
          <cell r="DB9">
            <v>5</v>
          </cell>
          <cell r="DC9">
            <v>7</v>
          </cell>
          <cell r="DD9">
            <v>7</v>
          </cell>
          <cell r="DE9">
            <v>8</v>
          </cell>
          <cell r="DF9">
            <v>7</v>
          </cell>
          <cell r="DG9">
            <v>7</v>
          </cell>
          <cell r="DH9">
            <v>7</v>
          </cell>
          <cell r="DI9">
            <v>6</v>
          </cell>
          <cell r="DJ9">
            <v>5</v>
          </cell>
          <cell r="DK9">
            <v>5</v>
          </cell>
          <cell r="DL9">
            <v>2</v>
          </cell>
          <cell r="DM9">
            <v>3</v>
          </cell>
          <cell r="DN9">
            <v>2</v>
          </cell>
          <cell r="DO9">
            <v>3</v>
          </cell>
          <cell r="DP9">
            <v>5</v>
          </cell>
          <cell r="DQ9">
            <v>5</v>
          </cell>
          <cell r="DR9">
            <v>7</v>
          </cell>
          <cell r="DS9">
            <v>8</v>
          </cell>
          <cell r="DT9">
            <v>7</v>
          </cell>
          <cell r="DU9">
            <v>7</v>
          </cell>
          <cell r="DV9">
            <v>7</v>
          </cell>
          <cell r="DW9">
            <v>5</v>
          </cell>
          <cell r="DX9">
            <v>6</v>
          </cell>
          <cell r="DY9">
            <v>6</v>
          </cell>
          <cell r="DZ9">
            <v>6</v>
          </cell>
          <cell r="EA9">
            <v>4</v>
          </cell>
          <cell r="EB9">
            <v>3</v>
          </cell>
          <cell r="EC9">
            <v>4</v>
          </cell>
          <cell r="ED9">
            <v>3</v>
          </cell>
          <cell r="EE9">
            <v>3</v>
          </cell>
          <cell r="EF9">
            <v>2</v>
          </cell>
          <cell r="EG9">
            <v>2</v>
          </cell>
          <cell r="EH9">
            <v>3</v>
          </cell>
          <cell r="EI9">
            <v>3</v>
          </cell>
          <cell r="EJ9">
            <v>4</v>
          </cell>
          <cell r="EK9">
            <v>4</v>
          </cell>
          <cell r="EL9">
            <v>3</v>
          </cell>
          <cell r="EM9">
            <v>3</v>
          </cell>
          <cell r="EN9">
            <v>4</v>
          </cell>
          <cell r="EO9">
            <v>4</v>
          </cell>
          <cell r="EP9">
            <v>4</v>
          </cell>
          <cell r="EQ9">
            <v>5</v>
          </cell>
          <cell r="ER9">
            <v>5</v>
          </cell>
          <cell r="ES9">
            <v>4</v>
          </cell>
          <cell r="ET9">
            <v>4</v>
          </cell>
          <cell r="EU9">
            <v>4</v>
          </cell>
          <cell r="EV9">
            <v>4</v>
          </cell>
          <cell r="EW9">
            <v>5</v>
          </cell>
          <cell r="EX9">
            <v>5</v>
          </cell>
          <cell r="EY9">
            <v>4</v>
          </cell>
          <cell r="EZ9">
            <v>4</v>
          </cell>
          <cell r="FA9">
            <v>4</v>
          </cell>
          <cell r="FB9">
            <v>4</v>
          </cell>
          <cell r="FC9">
            <v>4</v>
          </cell>
          <cell r="FD9">
            <v>4</v>
          </cell>
          <cell r="FE9">
            <v>5</v>
          </cell>
          <cell r="FF9">
            <v>5</v>
          </cell>
          <cell r="FG9">
            <v>5</v>
          </cell>
          <cell r="FH9">
            <v>2</v>
          </cell>
          <cell r="FI9">
            <v>4</v>
          </cell>
          <cell r="FJ9">
            <v>2</v>
          </cell>
          <cell r="FK9">
            <v>2</v>
          </cell>
          <cell r="FL9">
            <v>3</v>
          </cell>
          <cell r="FM9">
            <v>2</v>
          </cell>
          <cell r="FN9">
            <v>2</v>
          </cell>
          <cell r="FO9">
            <v>3</v>
          </cell>
          <cell r="FP9">
            <v>3</v>
          </cell>
          <cell r="FQ9">
            <v>3</v>
          </cell>
          <cell r="FR9">
            <v>3</v>
          </cell>
          <cell r="FS9">
            <v>3</v>
          </cell>
          <cell r="FT9">
            <v>2</v>
          </cell>
          <cell r="FU9">
            <v>2</v>
          </cell>
          <cell r="FV9">
            <v>2</v>
          </cell>
          <cell r="FW9">
            <v>2</v>
          </cell>
          <cell r="FX9">
            <v>3</v>
          </cell>
          <cell r="FY9">
            <v>2</v>
          </cell>
          <cell r="FZ9">
            <v>3</v>
          </cell>
          <cell r="GA9">
            <v>2</v>
          </cell>
          <cell r="GB9">
            <v>1</v>
          </cell>
          <cell r="GC9">
            <v>1</v>
          </cell>
          <cell r="GD9">
            <v>1</v>
          </cell>
          <cell r="GE9">
            <v>1</v>
          </cell>
          <cell r="GJ9">
            <v>1</v>
          </cell>
          <cell r="GK9">
            <v>3</v>
          </cell>
          <cell r="GL9">
            <v>2</v>
          </cell>
          <cell r="GM9">
            <v>2</v>
          </cell>
          <cell r="GN9">
            <v>2</v>
          </cell>
          <cell r="GO9">
            <v>2</v>
          </cell>
          <cell r="GP9">
            <v>4</v>
          </cell>
          <cell r="GQ9">
            <v>4</v>
          </cell>
          <cell r="GR9">
            <v>5</v>
          </cell>
          <cell r="GS9">
            <v>3</v>
          </cell>
          <cell r="GT9">
            <v>3</v>
          </cell>
          <cell r="GU9">
            <v>2</v>
          </cell>
          <cell r="GV9">
            <v>2</v>
          </cell>
          <cell r="GW9">
            <v>4</v>
          </cell>
          <cell r="GX9">
            <v>1</v>
          </cell>
          <cell r="GY9">
            <v>2</v>
          </cell>
          <cell r="GZ9">
            <v>1</v>
          </cell>
          <cell r="HA9">
            <v>1</v>
          </cell>
          <cell r="HB9">
            <v>1</v>
          </cell>
          <cell r="HC9">
            <v>2</v>
          </cell>
          <cell r="HD9">
            <v>2</v>
          </cell>
          <cell r="HE9">
            <v>1</v>
          </cell>
          <cell r="HF9">
            <v>2</v>
          </cell>
          <cell r="HG9">
            <v>2</v>
          </cell>
          <cell r="HH9">
            <v>1</v>
          </cell>
          <cell r="HI9">
            <v>4</v>
          </cell>
          <cell r="HJ9">
            <v>3</v>
          </cell>
          <cell r="HK9">
            <v>3</v>
          </cell>
          <cell r="HL9">
            <v>2</v>
          </cell>
          <cell r="HM9">
            <v>1</v>
          </cell>
          <cell r="HN9">
            <v>2</v>
          </cell>
          <cell r="HO9">
            <v>3</v>
          </cell>
          <cell r="HP9">
            <v>3</v>
          </cell>
          <cell r="HQ9">
            <v>3</v>
          </cell>
          <cell r="HR9">
            <v>2</v>
          </cell>
          <cell r="HS9">
            <v>3</v>
          </cell>
          <cell r="HT9">
            <v>2</v>
          </cell>
          <cell r="HU9">
            <v>3</v>
          </cell>
          <cell r="HV9">
            <v>3</v>
          </cell>
          <cell r="HW9">
            <v>4</v>
          </cell>
          <cell r="HX9">
            <v>7</v>
          </cell>
          <cell r="HY9">
            <v>5</v>
          </cell>
          <cell r="HZ9">
            <v>4</v>
          </cell>
          <cell r="IA9">
            <v>4</v>
          </cell>
          <cell r="IB9">
            <v>2</v>
          </cell>
          <cell r="IC9">
            <v>3</v>
          </cell>
          <cell r="ID9">
            <v>3</v>
          </cell>
          <cell r="IE9">
            <v>4</v>
          </cell>
          <cell r="IF9">
            <v>3</v>
          </cell>
        </row>
        <row r="10">
          <cell r="B10">
            <v>5</v>
          </cell>
          <cell r="C10">
            <v>5</v>
          </cell>
          <cell r="D10">
            <v>6</v>
          </cell>
          <cell r="E10">
            <v>6</v>
          </cell>
          <cell r="F10">
            <v>1</v>
          </cell>
          <cell r="G10">
            <v>3</v>
          </cell>
          <cell r="H10">
            <v>5</v>
          </cell>
          <cell r="I10">
            <v>3</v>
          </cell>
          <cell r="J10">
            <v>5</v>
          </cell>
          <cell r="K10">
            <v>5</v>
          </cell>
          <cell r="L10">
            <v>5</v>
          </cell>
          <cell r="M10">
            <v>5</v>
          </cell>
          <cell r="N10">
            <v>3</v>
          </cell>
          <cell r="O10">
            <v>6</v>
          </cell>
          <cell r="P10">
            <v>6</v>
          </cell>
          <cell r="Q10">
            <v>5</v>
          </cell>
          <cell r="R10">
            <v>3</v>
          </cell>
          <cell r="S10">
            <v>5</v>
          </cell>
          <cell r="T10">
            <v>4</v>
          </cell>
          <cell r="U10">
            <v>5</v>
          </cell>
          <cell r="V10">
            <v>6</v>
          </cell>
          <cell r="W10">
            <v>9</v>
          </cell>
          <cell r="X10">
            <v>7</v>
          </cell>
          <cell r="Y10">
            <v>7</v>
          </cell>
          <cell r="Z10">
            <v>8</v>
          </cell>
          <cell r="AA10">
            <v>7</v>
          </cell>
          <cell r="AB10">
            <v>5</v>
          </cell>
          <cell r="AC10">
            <v>6</v>
          </cell>
          <cell r="AD10">
            <v>7</v>
          </cell>
          <cell r="AE10">
            <v>7</v>
          </cell>
          <cell r="AF10">
            <v>9</v>
          </cell>
          <cell r="AG10">
            <v>13</v>
          </cell>
          <cell r="AH10">
            <v>11</v>
          </cell>
          <cell r="AI10">
            <v>9</v>
          </cell>
          <cell r="AJ10">
            <v>7</v>
          </cell>
          <cell r="AK10">
            <v>7</v>
          </cell>
          <cell r="AL10">
            <v>7</v>
          </cell>
          <cell r="AM10">
            <v>9</v>
          </cell>
          <cell r="AN10">
            <v>11</v>
          </cell>
          <cell r="AO10">
            <v>11</v>
          </cell>
          <cell r="AP10">
            <v>8</v>
          </cell>
          <cell r="AQ10">
            <v>10</v>
          </cell>
          <cell r="AR10">
            <v>10</v>
          </cell>
          <cell r="AS10">
            <v>10</v>
          </cell>
          <cell r="AT10">
            <v>8</v>
          </cell>
          <cell r="AU10">
            <v>10</v>
          </cell>
          <cell r="AV10">
            <v>10</v>
          </cell>
          <cell r="AW10">
            <v>10</v>
          </cell>
          <cell r="AX10">
            <v>10</v>
          </cell>
          <cell r="AY10">
            <v>11</v>
          </cell>
          <cell r="AZ10">
            <v>10</v>
          </cell>
          <cell r="BA10">
            <v>8</v>
          </cell>
          <cell r="BB10">
            <v>8</v>
          </cell>
          <cell r="BC10">
            <v>7</v>
          </cell>
          <cell r="BD10">
            <v>8</v>
          </cell>
          <cell r="BE10">
            <v>9</v>
          </cell>
          <cell r="BF10">
            <v>11</v>
          </cell>
          <cell r="BG10">
            <v>11</v>
          </cell>
          <cell r="BH10">
            <v>9</v>
          </cell>
          <cell r="BI10">
            <v>8</v>
          </cell>
          <cell r="BJ10">
            <v>7</v>
          </cell>
          <cell r="BK10">
            <v>6</v>
          </cell>
          <cell r="BL10">
            <v>6</v>
          </cell>
          <cell r="BM10">
            <v>4</v>
          </cell>
          <cell r="BN10">
            <v>7</v>
          </cell>
          <cell r="BO10">
            <v>7</v>
          </cell>
          <cell r="BP10">
            <v>7</v>
          </cell>
          <cell r="BQ10">
            <v>8</v>
          </cell>
          <cell r="BR10">
            <v>7</v>
          </cell>
          <cell r="BS10">
            <v>7</v>
          </cell>
          <cell r="BT10">
            <v>8</v>
          </cell>
          <cell r="BU10">
            <v>7</v>
          </cell>
          <cell r="BV10">
            <v>4</v>
          </cell>
          <cell r="BW10">
            <v>4</v>
          </cell>
          <cell r="BX10">
            <v>6</v>
          </cell>
          <cell r="BY10">
            <v>7</v>
          </cell>
          <cell r="BZ10">
            <v>6</v>
          </cell>
          <cell r="CA10">
            <v>6</v>
          </cell>
          <cell r="CB10">
            <v>5</v>
          </cell>
          <cell r="CC10">
            <v>4</v>
          </cell>
          <cell r="CD10">
            <v>3</v>
          </cell>
          <cell r="CE10">
            <v>3</v>
          </cell>
          <cell r="CF10">
            <v>2</v>
          </cell>
          <cell r="CG10">
            <v>6</v>
          </cell>
          <cell r="CH10">
            <v>6</v>
          </cell>
          <cell r="CI10">
            <v>6</v>
          </cell>
          <cell r="CJ10">
            <v>6</v>
          </cell>
          <cell r="CK10">
            <v>4</v>
          </cell>
          <cell r="CL10">
            <v>3</v>
          </cell>
          <cell r="CM10">
            <v>4</v>
          </cell>
          <cell r="CN10">
            <v>4</v>
          </cell>
          <cell r="CO10">
            <v>3</v>
          </cell>
          <cell r="CP10">
            <v>3</v>
          </cell>
          <cell r="CQ10">
            <v>4</v>
          </cell>
          <cell r="CR10">
            <v>4</v>
          </cell>
          <cell r="CS10">
            <v>6</v>
          </cell>
          <cell r="CT10">
            <v>4</v>
          </cell>
          <cell r="CU10">
            <v>3</v>
          </cell>
          <cell r="CV10">
            <v>5</v>
          </cell>
          <cell r="CW10">
            <v>5</v>
          </cell>
          <cell r="CX10">
            <v>5</v>
          </cell>
          <cell r="CY10">
            <v>2</v>
          </cell>
          <cell r="CZ10">
            <v>4</v>
          </cell>
          <cell r="DA10">
            <v>6</v>
          </cell>
          <cell r="DB10">
            <v>4</v>
          </cell>
          <cell r="DC10">
            <v>4</v>
          </cell>
          <cell r="DD10">
            <v>5</v>
          </cell>
          <cell r="DE10">
            <v>5</v>
          </cell>
          <cell r="DF10">
            <v>8</v>
          </cell>
          <cell r="DG10">
            <v>7</v>
          </cell>
          <cell r="DH10">
            <v>7</v>
          </cell>
          <cell r="DI10">
            <v>8</v>
          </cell>
          <cell r="DJ10">
            <v>7</v>
          </cell>
          <cell r="DK10">
            <v>5</v>
          </cell>
          <cell r="DL10">
            <v>2</v>
          </cell>
          <cell r="DM10">
            <v>3</v>
          </cell>
          <cell r="DN10">
            <v>2</v>
          </cell>
          <cell r="DO10">
            <v>2</v>
          </cell>
          <cell r="DP10">
            <v>13</v>
          </cell>
          <cell r="DQ10">
            <v>14</v>
          </cell>
          <cell r="DR10">
            <v>17</v>
          </cell>
          <cell r="DS10">
            <v>15</v>
          </cell>
          <cell r="DT10">
            <v>13</v>
          </cell>
          <cell r="DU10">
            <v>13</v>
          </cell>
          <cell r="DV10">
            <v>12</v>
          </cell>
          <cell r="DW10">
            <v>13</v>
          </cell>
          <cell r="DX10">
            <v>10</v>
          </cell>
          <cell r="DY10">
            <v>12</v>
          </cell>
          <cell r="DZ10">
            <v>11</v>
          </cell>
          <cell r="EA10">
            <v>11</v>
          </cell>
          <cell r="EB10">
            <v>12</v>
          </cell>
          <cell r="EC10">
            <v>14</v>
          </cell>
          <cell r="ED10">
            <v>19</v>
          </cell>
          <cell r="EE10">
            <v>14</v>
          </cell>
          <cell r="EF10">
            <v>13</v>
          </cell>
          <cell r="EG10">
            <v>10</v>
          </cell>
          <cell r="EH10">
            <v>5</v>
          </cell>
          <cell r="EI10">
            <v>5</v>
          </cell>
          <cell r="EJ10">
            <v>4</v>
          </cell>
          <cell r="EK10">
            <v>3</v>
          </cell>
          <cell r="EL10">
            <v>5</v>
          </cell>
          <cell r="EM10">
            <v>5</v>
          </cell>
          <cell r="EN10">
            <v>6</v>
          </cell>
          <cell r="EO10">
            <v>7</v>
          </cell>
          <cell r="EP10">
            <v>7</v>
          </cell>
          <cell r="EQ10">
            <v>7</v>
          </cell>
          <cell r="ER10">
            <v>5</v>
          </cell>
          <cell r="ES10">
            <v>5</v>
          </cell>
          <cell r="ET10">
            <v>3</v>
          </cell>
          <cell r="EU10">
            <v>4</v>
          </cell>
          <cell r="EV10">
            <v>5</v>
          </cell>
          <cell r="EW10">
            <v>5</v>
          </cell>
          <cell r="EX10">
            <v>8</v>
          </cell>
          <cell r="EY10">
            <v>7</v>
          </cell>
          <cell r="EZ10">
            <v>8</v>
          </cell>
          <cell r="FA10">
            <v>9</v>
          </cell>
          <cell r="FB10">
            <v>7</v>
          </cell>
          <cell r="FC10">
            <v>5</v>
          </cell>
          <cell r="FD10">
            <v>7</v>
          </cell>
          <cell r="FE10">
            <v>6</v>
          </cell>
          <cell r="FF10">
            <v>8</v>
          </cell>
          <cell r="FG10">
            <v>9</v>
          </cell>
          <cell r="FH10">
            <v>10</v>
          </cell>
          <cell r="FI10">
            <v>8</v>
          </cell>
          <cell r="FJ10">
            <v>10</v>
          </cell>
          <cell r="FK10">
            <v>10</v>
          </cell>
          <cell r="FL10">
            <v>8</v>
          </cell>
          <cell r="FM10">
            <v>10</v>
          </cell>
          <cell r="FN10">
            <v>6</v>
          </cell>
          <cell r="FO10">
            <v>5</v>
          </cell>
          <cell r="FP10">
            <v>6</v>
          </cell>
          <cell r="FQ10">
            <v>4</v>
          </cell>
          <cell r="FR10">
            <v>3</v>
          </cell>
          <cell r="FS10">
            <v>2</v>
          </cell>
          <cell r="FT10">
            <v>3</v>
          </cell>
          <cell r="FU10">
            <v>4</v>
          </cell>
          <cell r="FV10">
            <v>3</v>
          </cell>
          <cell r="FW10">
            <v>7</v>
          </cell>
          <cell r="FX10">
            <v>7</v>
          </cell>
          <cell r="FY10">
            <v>8</v>
          </cell>
          <cell r="FZ10">
            <v>8</v>
          </cell>
          <cell r="GA10">
            <v>7</v>
          </cell>
          <cell r="GB10">
            <v>6</v>
          </cell>
          <cell r="GC10">
            <v>8</v>
          </cell>
          <cell r="GD10">
            <v>7</v>
          </cell>
          <cell r="GE10">
            <v>10</v>
          </cell>
          <cell r="GF10">
            <v>8</v>
          </cell>
          <cell r="GG10">
            <v>5</v>
          </cell>
          <cell r="GH10">
            <v>5</v>
          </cell>
          <cell r="GI10">
            <v>5</v>
          </cell>
          <cell r="GJ10">
            <v>6</v>
          </cell>
          <cell r="GK10">
            <v>8</v>
          </cell>
          <cell r="GL10">
            <v>7</v>
          </cell>
          <cell r="GM10">
            <v>6</v>
          </cell>
          <cell r="GN10">
            <v>6</v>
          </cell>
          <cell r="GO10">
            <v>5</v>
          </cell>
          <cell r="GP10">
            <v>2</v>
          </cell>
          <cell r="GQ10">
            <v>2</v>
          </cell>
          <cell r="GR10">
            <v>3</v>
          </cell>
          <cell r="GS10">
            <v>4</v>
          </cell>
          <cell r="GT10">
            <v>5</v>
          </cell>
          <cell r="GU10">
            <v>7</v>
          </cell>
          <cell r="GV10">
            <v>8</v>
          </cell>
          <cell r="GW10">
            <v>9</v>
          </cell>
          <cell r="GX10">
            <v>6</v>
          </cell>
          <cell r="GY10">
            <v>5</v>
          </cell>
          <cell r="GZ10">
            <v>4</v>
          </cell>
          <cell r="HA10">
            <v>5</v>
          </cell>
          <cell r="HB10">
            <v>4</v>
          </cell>
          <cell r="HC10">
            <v>1</v>
          </cell>
          <cell r="HD10">
            <v>1</v>
          </cell>
          <cell r="HE10">
            <v>1</v>
          </cell>
          <cell r="HF10">
            <v>3</v>
          </cell>
          <cell r="HG10">
            <v>4</v>
          </cell>
          <cell r="HH10">
            <v>3</v>
          </cell>
          <cell r="HI10">
            <v>5</v>
          </cell>
          <cell r="HJ10">
            <v>5</v>
          </cell>
          <cell r="HK10">
            <v>4</v>
          </cell>
          <cell r="HL10">
            <v>5</v>
          </cell>
          <cell r="HM10">
            <v>5</v>
          </cell>
          <cell r="HN10">
            <v>5</v>
          </cell>
          <cell r="HO10">
            <v>3</v>
          </cell>
          <cell r="HP10">
            <v>2</v>
          </cell>
          <cell r="HQ10">
            <v>4</v>
          </cell>
          <cell r="HR10">
            <v>2</v>
          </cell>
          <cell r="HS10">
            <v>3</v>
          </cell>
          <cell r="HT10">
            <v>3</v>
          </cell>
          <cell r="HU10">
            <v>5</v>
          </cell>
          <cell r="HV10">
            <v>6</v>
          </cell>
          <cell r="HW10">
            <v>9</v>
          </cell>
          <cell r="HX10">
            <v>15</v>
          </cell>
          <cell r="HY10">
            <v>14</v>
          </cell>
          <cell r="HZ10">
            <v>11</v>
          </cell>
          <cell r="IA10">
            <v>7</v>
          </cell>
          <cell r="IB10">
            <v>8</v>
          </cell>
          <cell r="IC10">
            <v>7</v>
          </cell>
          <cell r="ID10">
            <v>9</v>
          </cell>
          <cell r="IE10">
            <v>11</v>
          </cell>
          <cell r="IF10">
            <v>12</v>
          </cell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>
            <v>1</v>
          </cell>
          <cell r="M13"/>
          <cell r="N13">
            <v>1</v>
          </cell>
          <cell r="O13">
            <v>1</v>
          </cell>
          <cell r="P13"/>
          <cell r="Q13"/>
          <cell r="R13"/>
          <cell r="S13"/>
          <cell r="T13">
            <v>1</v>
          </cell>
          <cell r="U13">
            <v>1</v>
          </cell>
          <cell r="V13">
            <v>2</v>
          </cell>
          <cell r="W13"/>
          <cell r="X13">
            <v>1</v>
          </cell>
          <cell r="Y13"/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>
            <v>2</v>
          </cell>
          <cell r="AV13">
            <v>1</v>
          </cell>
          <cell r="AW13"/>
          <cell r="AX13"/>
          <cell r="AY13"/>
          <cell r="AZ13"/>
          <cell r="BA13"/>
          <cell r="BB13"/>
          <cell r="BC13"/>
          <cell r="BD13"/>
          <cell r="BE13">
            <v>1</v>
          </cell>
          <cell r="BF13">
            <v>1</v>
          </cell>
          <cell r="BG13">
            <v>1</v>
          </cell>
          <cell r="BH13"/>
          <cell r="BI13"/>
          <cell r="BJ13"/>
          <cell r="BK13"/>
          <cell r="BL13"/>
          <cell r="BM13"/>
          <cell r="BN13"/>
          <cell r="BO13">
            <v>1</v>
          </cell>
          <cell r="BP13"/>
          <cell r="BQ13">
            <v>1</v>
          </cell>
          <cell r="BR13">
            <v>2</v>
          </cell>
          <cell r="BS13">
            <v>1</v>
          </cell>
          <cell r="BT13">
            <v>1</v>
          </cell>
          <cell r="BU13">
            <v>2</v>
          </cell>
          <cell r="BV13">
            <v>1</v>
          </cell>
          <cell r="BW13"/>
          <cell r="BX13">
            <v>1</v>
          </cell>
          <cell r="BY13">
            <v>1</v>
          </cell>
          <cell r="BZ13">
            <v>1</v>
          </cell>
          <cell r="CA13">
            <v>2</v>
          </cell>
          <cell r="CB13">
            <v>2</v>
          </cell>
          <cell r="CC13"/>
          <cell r="CD13">
            <v>1</v>
          </cell>
          <cell r="CE13">
            <v>1</v>
          </cell>
          <cell r="CF13">
            <v>1</v>
          </cell>
          <cell r="CG13">
            <v>2</v>
          </cell>
          <cell r="CH13">
            <v>2</v>
          </cell>
          <cell r="CI13">
            <v>1</v>
          </cell>
          <cell r="CJ13">
            <v>1</v>
          </cell>
          <cell r="CK13"/>
          <cell r="CL13">
            <v>1</v>
          </cell>
          <cell r="CM13">
            <v>2</v>
          </cell>
          <cell r="CN13">
            <v>1</v>
          </cell>
          <cell r="CO13"/>
          <cell r="CP13">
            <v>1</v>
          </cell>
          <cell r="CQ13"/>
          <cell r="CR13">
            <v>1</v>
          </cell>
          <cell r="CS13"/>
          <cell r="CT13">
            <v>1</v>
          </cell>
          <cell r="CU13">
            <v>1</v>
          </cell>
          <cell r="CV13">
            <v>1</v>
          </cell>
          <cell r="CW13"/>
          <cell r="CX13"/>
          <cell r="CY13"/>
          <cell r="CZ13"/>
          <cell r="DA13">
            <v>1</v>
          </cell>
          <cell r="DB13">
            <v>2</v>
          </cell>
          <cell r="DC13">
            <v>1</v>
          </cell>
          <cell r="DD13">
            <v>1</v>
          </cell>
          <cell r="DE13">
            <v>1</v>
          </cell>
          <cell r="DF13">
            <v>1</v>
          </cell>
          <cell r="DG13">
            <v>1</v>
          </cell>
          <cell r="DH13"/>
          <cell r="DI13"/>
          <cell r="DJ13"/>
          <cell r="DK13">
            <v>1</v>
          </cell>
          <cell r="DL13">
            <v>1</v>
          </cell>
          <cell r="DM13">
            <v>2</v>
          </cell>
          <cell r="DN13">
            <v>4</v>
          </cell>
          <cell r="DO13">
            <v>3</v>
          </cell>
          <cell r="DP13">
            <v>4</v>
          </cell>
          <cell r="DQ13">
            <v>4</v>
          </cell>
          <cell r="DR13">
            <v>4</v>
          </cell>
          <cell r="DS13">
            <v>4</v>
          </cell>
          <cell r="DT13">
            <v>4</v>
          </cell>
          <cell r="DU13">
            <v>4</v>
          </cell>
          <cell r="DV13">
            <v>5</v>
          </cell>
          <cell r="DW13">
            <v>5</v>
          </cell>
          <cell r="DX13">
            <v>3</v>
          </cell>
          <cell r="DY13">
            <v>4</v>
          </cell>
          <cell r="DZ13">
            <v>4</v>
          </cell>
          <cell r="EA13">
            <v>4</v>
          </cell>
          <cell r="EB13">
            <v>4</v>
          </cell>
          <cell r="EC13">
            <v>3</v>
          </cell>
          <cell r="ED13">
            <v>3</v>
          </cell>
          <cell r="EE13">
            <v>4</v>
          </cell>
          <cell r="EF13">
            <v>2</v>
          </cell>
          <cell r="EG13">
            <v>2</v>
          </cell>
          <cell r="EH13">
            <v>2</v>
          </cell>
          <cell r="EI13">
            <v>3</v>
          </cell>
          <cell r="EJ13">
            <v>2</v>
          </cell>
          <cell r="EK13">
            <v>2</v>
          </cell>
          <cell r="EL13">
            <v>1</v>
          </cell>
          <cell r="EM13">
            <v>1</v>
          </cell>
          <cell r="EN13">
            <v>1</v>
          </cell>
          <cell r="EO13">
            <v>1</v>
          </cell>
          <cell r="EP13">
            <v>1</v>
          </cell>
          <cell r="EQ13">
            <v>1</v>
          </cell>
          <cell r="ER13">
            <v>1</v>
          </cell>
          <cell r="ES13">
            <v>1</v>
          </cell>
          <cell r="ET13">
            <v>1</v>
          </cell>
          <cell r="EU13">
            <v>1</v>
          </cell>
          <cell r="EV13"/>
          <cell r="EW13"/>
          <cell r="EX13"/>
          <cell r="EY13"/>
          <cell r="EZ13">
            <v>1</v>
          </cell>
          <cell r="FA13">
            <v>1</v>
          </cell>
          <cell r="FB13">
            <v>1</v>
          </cell>
          <cell r="FC13">
            <v>1</v>
          </cell>
          <cell r="FD13">
            <v>1</v>
          </cell>
          <cell r="FE13"/>
          <cell r="FF13"/>
          <cell r="FG13"/>
          <cell r="FH13"/>
          <cell r="FI13"/>
          <cell r="FJ13"/>
          <cell r="FK13"/>
          <cell r="FL13"/>
          <cell r="FM13"/>
          <cell r="FN13"/>
          <cell r="FO13"/>
          <cell r="FQ13">
            <v>1</v>
          </cell>
          <cell r="FR13">
            <v>1</v>
          </cell>
          <cell r="FS13">
            <v>2</v>
          </cell>
          <cell r="FT13">
            <v>1</v>
          </cell>
          <cell r="FX13">
            <v>1</v>
          </cell>
          <cell r="FY13">
            <v>1</v>
          </cell>
          <cell r="FZ13">
            <v>1</v>
          </cell>
          <cell r="GA13">
            <v>1</v>
          </cell>
          <cell r="GB13">
            <v>1</v>
          </cell>
          <cell r="GC13">
            <v>1</v>
          </cell>
          <cell r="GD13">
            <v>1</v>
          </cell>
          <cell r="GE13">
            <v>1</v>
          </cell>
          <cell r="GJ13">
            <v>2</v>
          </cell>
          <cell r="GN13">
            <v>1</v>
          </cell>
          <cell r="GO13">
            <v>1</v>
          </cell>
          <cell r="GP13">
            <v>1</v>
          </cell>
          <cell r="GQ13">
            <v>2</v>
          </cell>
          <cell r="GR13">
            <v>2</v>
          </cell>
          <cell r="GS13">
            <v>1</v>
          </cell>
          <cell r="HS13">
            <v>1</v>
          </cell>
          <cell r="HT13">
            <v>2</v>
          </cell>
          <cell r="HU13">
            <v>2</v>
          </cell>
          <cell r="HV13">
            <v>3</v>
          </cell>
          <cell r="HW13">
            <v>4</v>
          </cell>
          <cell r="HX13">
            <v>2</v>
          </cell>
          <cell r="HY13">
            <v>4</v>
          </cell>
          <cell r="HZ13">
            <v>4</v>
          </cell>
          <cell r="IA13">
            <v>4</v>
          </cell>
          <cell r="IB13">
            <v>3</v>
          </cell>
          <cell r="IC13">
            <v>1</v>
          </cell>
          <cell r="ID13">
            <v>1</v>
          </cell>
          <cell r="IE13">
            <v>1</v>
          </cell>
          <cell r="IF13">
            <v>2</v>
          </cell>
        </row>
        <row r="14">
          <cell r="B14">
            <v>1</v>
          </cell>
          <cell r="C14">
            <v>1</v>
          </cell>
          <cell r="D14">
            <v>2</v>
          </cell>
          <cell r="E14">
            <v>1</v>
          </cell>
          <cell r="F14">
            <v>1</v>
          </cell>
          <cell r="G14"/>
          <cell r="H14"/>
          <cell r="I14"/>
          <cell r="J14"/>
          <cell r="K14"/>
          <cell r="L14">
            <v>1</v>
          </cell>
          <cell r="M14">
            <v>1</v>
          </cell>
          <cell r="N14"/>
          <cell r="O14">
            <v>2</v>
          </cell>
          <cell r="P14">
            <v>1</v>
          </cell>
          <cell r="Q14">
            <v>1</v>
          </cell>
          <cell r="R14"/>
          <cell r="S14"/>
          <cell r="T14"/>
          <cell r="U14">
            <v>1</v>
          </cell>
          <cell r="V14">
            <v>2</v>
          </cell>
          <cell r="W14">
            <v>2</v>
          </cell>
          <cell r="X14">
            <v>2</v>
          </cell>
          <cell r="Y14">
            <v>2</v>
          </cell>
          <cell r="Z14">
            <v>1</v>
          </cell>
          <cell r="AA14">
            <v>2</v>
          </cell>
          <cell r="AB14">
            <v>1</v>
          </cell>
          <cell r="AC14">
            <v>1</v>
          </cell>
          <cell r="AD14"/>
          <cell r="AE14">
            <v>1</v>
          </cell>
          <cell r="AF14"/>
          <cell r="AG14"/>
          <cell r="AH14"/>
          <cell r="AI14"/>
          <cell r="AJ14">
            <v>1</v>
          </cell>
          <cell r="AK14">
            <v>1</v>
          </cell>
          <cell r="AL14"/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/>
          <cell r="AR14"/>
          <cell r="AS14"/>
          <cell r="AT14">
            <v>1</v>
          </cell>
          <cell r="AU14">
            <v>1</v>
          </cell>
          <cell r="AV14">
            <v>3</v>
          </cell>
          <cell r="AW14">
            <v>2</v>
          </cell>
          <cell r="AX14">
            <v>2</v>
          </cell>
          <cell r="AY14">
            <v>1</v>
          </cell>
          <cell r="AZ14">
            <v>1</v>
          </cell>
          <cell r="BA14">
            <v>2</v>
          </cell>
          <cell r="BB14"/>
          <cell r="BC14">
            <v>1</v>
          </cell>
          <cell r="BD14">
            <v>2</v>
          </cell>
          <cell r="BE14">
            <v>1</v>
          </cell>
          <cell r="BF14">
            <v>2</v>
          </cell>
          <cell r="BG14">
            <v>2</v>
          </cell>
          <cell r="BH14">
            <v>2</v>
          </cell>
          <cell r="BI14">
            <v>2</v>
          </cell>
          <cell r="BJ14">
            <v>2</v>
          </cell>
          <cell r="BK14">
            <v>3</v>
          </cell>
          <cell r="BL14">
            <v>2</v>
          </cell>
          <cell r="BM14">
            <v>1</v>
          </cell>
          <cell r="BN14"/>
          <cell r="BO14"/>
          <cell r="BP14"/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2</v>
          </cell>
          <cell r="BV14">
            <v>1</v>
          </cell>
          <cell r="BW14">
            <v>2</v>
          </cell>
          <cell r="BX14">
            <v>2</v>
          </cell>
          <cell r="BY14">
            <v>2</v>
          </cell>
          <cell r="BZ14">
            <v>2</v>
          </cell>
          <cell r="CA14">
            <v>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/>
          <cell r="CK14">
            <v>1</v>
          </cell>
          <cell r="CL14">
            <v>1</v>
          </cell>
          <cell r="CM14"/>
          <cell r="CN14">
            <v>1</v>
          </cell>
          <cell r="CO14">
            <v>1</v>
          </cell>
          <cell r="CP14"/>
          <cell r="CQ14"/>
          <cell r="CR14"/>
          <cell r="CS14">
            <v>1</v>
          </cell>
          <cell r="CT14">
            <v>2</v>
          </cell>
          <cell r="CU14"/>
          <cell r="CV14"/>
          <cell r="CW14"/>
          <cell r="CX14"/>
          <cell r="CY14"/>
          <cell r="CZ14">
            <v>1</v>
          </cell>
          <cell r="DA14">
            <v>2</v>
          </cell>
          <cell r="DB14">
            <v>2</v>
          </cell>
          <cell r="DC14">
            <v>1</v>
          </cell>
          <cell r="DD14">
            <v>1</v>
          </cell>
          <cell r="DE14">
            <v>1</v>
          </cell>
          <cell r="DF14">
            <v>1</v>
          </cell>
          <cell r="DG14">
            <v>1</v>
          </cell>
          <cell r="DH14">
            <v>1</v>
          </cell>
          <cell r="DI14">
            <v>1</v>
          </cell>
          <cell r="DJ14">
            <v>2</v>
          </cell>
          <cell r="DK14">
            <v>2</v>
          </cell>
          <cell r="DL14">
            <v>1</v>
          </cell>
          <cell r="DM14">
            <v>2</v>
          </cell>
          <cell r="DN14"/>
          <cell r="DO14"/>
          <cell r="DP14">
            <v>1</v>
          </cell>
          <cell r="DQ14">
            <v>1</v>
          </cell>
          <cell r="DR14">
            <v>2</v>
          </cell>
          <cell r="DS14">
            <v>2</v>
          </cell>
          <cell r="DT14">
            <v>2</v>
          </cell>
          <cell r="DU14">
            <v>1</v>
          </cell>
          <cell r="DV14">
            <v>1</v>
          </cell>
          <cell r="DW14"/>
          <cell r="DX14"/>
          <cell r="DY14"/>
          <cell r="DZ14">
            <v>1</v>
          </cell>
          <cell r="EA14"/>
          <cell r="EB14">
            <v>1</v>
          </cell>
          <cell r="EC14">
            <v>2</v>
          </cell>
          <cell r="ED14">
            <v>2</v>
          </cell>
          <cell r="EE14">
            <v>2</v>
          </cell>
          <cell r="EF14">
            <v>1</v>
          </cell>
          <cell r="EG14">
            <v>1</v>
          </cell>
          <cell r="EH14">
            <v>1</v>
          </cell>
          <cell r="EI14">
            <v>1</v>
          </cell>
          <cell r="EJ14">
            <v>1</v>
          </cell>
          <cell r="EK14">
            <v>1</v>
          </cell>
          <cell r="EL14">
            <v>1</v>
          </cell>
          <cell r="EM14">
            <v>1</v>
          </cell>
          <cell r="EN14">
            <v>2</v>
          </cell>
          <cell r="EO14">
            <v>2</v>
          </cell>
          <cell r="EP14">
            <v>3</v>
          </cell>
          <cell r="EQ14">
            <v>2</v>
          </cell>
          <cell r="ER14">
            <v>2</v>
          </cell>
          <cell r="ES14">
            <v>2</v>
          </cell>
          <cell r="ET14">
            <v>2</v>
          </cell>
          <cell r="EU14">
            <v>2</v>
          </cell>
          <cell r="EV14">
            <v>1</v>
          </cell>
          <cell r="EW14">
            <v>1</v>
          </cell>
          <cell r="EX14">
            <v>1</v>
          </cell>
          <cell r="EY14">
            <v>1</v>
          </cell>
          <cell r="EZ14">
            <v>1</v>
          </cell>
          <cell r="FA14">
            <v>2</v>
          </cell>
          <cell r="FB14">
            <v>3</v>
          </cell>
          <cell r="FC14">
            <v>3</v>
          </cell>
          <cell r="FD14">
            <v>2</v>
          </cell>
          <cell r="FE14">
            <v>1</v>
          </cell>
          <cell r="FF14">
            <v>1</v>
          </cell>
          <cell r="FG14">
            <v>1</v>
          </cell>
          <cell r="FH14">
            <v>1</v>
          </cell>
          <cell r="FI14"/>
          <cell r="FJ14"/>
          <cell r="FK14"/>
          <cell r="FL14"/>
          <cell r="FM14"/>
          <cell r="FN14">
            <v>2</v>
          </cell>
          <cell r="FO14">
            <v>1</v>
          </cell>
          <cell r="FT14">
            <v>1</v>
          </cell>
          <cell r="FU14">
            <v>1</v>
          </cell>
          <cell r="FX14">
            <v>1</v>
          </cell>
          <cell r="FY14">
            <v>1</v>
          </cell>
          <cell r="FZ14">
            <v>1</v>
          </cell>
          <cell r="GA14">
            <v>2</v>
          </cell>
          <cell r="GB14">
            <v>2</v>
          </cell>
          <cell r="GC14">
            <v>2</v>
          </cell>
          <cell r="GD14">
            <v>2</v>
          </cell>
          <cell r="GF14">
            <v>1</v>
          </cell>
          <cell r="GG14">
            <v>1</v>
          </cell>
          <cell r="GH14">
            <v>3</v>
          </cell>
          <cell r="GI14">
            <v>2</v>
          </cell>
          <cell r="GJ14">
            <v>3</v>
          </cell>
          <cell r="GK14">
            <v>3</v>
          </cell>
          <cell r="GL14">
            <v>2</v>
          </cell>
          <cell r="GM14">
            <v>3</v>
          </cell>
          <cell r="GN14">
            <v>3</v>
          </cell>
          <cell r="GO14">
            <v>3</v>
          </cell>
          <cell r="GP14">
            <v>4</v>
          </cell>
          <cell r="GQ14">
            <v>4</v>
          </cell>
          <cell r="GR14">
            <v>3</v>
          </cell>
          <cell r="GS14">
            <v>3</v>
          </cell>
          <cell r="GT14">
            <v>3</v>
          </cell>
          <cell r="GU14">
            <v>3</v>
          </cell>
          <cell r="GV14">
            <v>3</v>
          </cell>
          <cell r="GW14">
            <v>3</v>
          </cell>
          <cell r="GX14">
            <v>3</v>
          </cell>
          <cell r="GY14">
            <v>3</v>
          </cell>
          <cell r="GZ14">
            <v>2</v>
          </cell>
          <cell r="HA14">
            <v>1</v>
          </cell>
          <cell r="HB14">
            <v>1</v>
          </cell>
          <cell r="HC14">
            <v>2</v>
          </cell>
          <cell r="HD14">
            <v>1</v>
          </cell>
          <cell r="HE14">
            <v>1</v>
          </cell>
          <cell r="HF14">
            <v>2</v>
          </cell>
          <cell r="HG14">
            <v>2</v>
          </cell>
          <cell r="HH14">
            <v>2</v>
          </cell>
          <cell r="HI14">
            <v>2</v>
          </cell>
          <cell r="HJ14">
            <v>3</v>
          </cell>
          <cell r="HK14">
            <v>2</v>
          </cell>
          <cell r="HL14">
            <v>2</v>
          </cell>
          <cell r="HM14">
            <v>2</v>
          </cell>
          <cell r="HN14">
            <v>4</v>
          </cell>
          <cell r="HO14">
            <v>3</v>
          </cell>
          <cell r="HP14">
            <v>4</v>
          </cell>
          <cell r="HQ14">
            <v>4</v>
          </cell>
          <cell r="HR14">
            <v>4</v>
          </cell>
          <cell r="HS14">
            <v>3</v>
          </cell>
          <cell r="HT14">
            <v>2</v>
          </cell>
          <cell r="HU14">
            <v>3</v>
          </cell>
          <cell r="HV14">
            <v>3</v>
          </cell>
          <cell r="HW14">
            <v>3</v>
          </cell>
          <cell r="HX14">
            <v>6</v>
          </cell>
          <cell r="HY14">
            <v>5</v>
          </cell>
          <cell r="HZ14">
            <v>6</v>
          </cell>
          <cell r="IA14">
            <v>7</v>
          </cell>
          <cell r="IB14">
            <v>7</v>
          </cell>
          <cell r="IC14">
            <v>7</v>
          </cell>
          <cell r="ID14">
            <v>6</v>
          </cell>
          <cell r="IE14">
            <v>7</v>
          </cell>
          <cell r="IF14">
            <v>6</v>
          </cell>
        </row>
        <row r="15">
          <cell r="B15">
            <v>2</v>
          </cell>
          <cell r="C15">
            <v>2</v>
          </cell>
          <cell r="D15">
            <v>2</v>
          </cell>
          <cell r="E15">
            <v>3</v>
          </cell>
          <cell r="F15">
            <v>2</v>
          </cell>
          <cell r="G15"/>
          <cell r="H15">
            <v>1</v>
          </cell>
          <cell r="I15"/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3</v>
          </cell>
          <cell r="O15">
            <v>1</v>
          </cell>
          <cell r="P15">
            <v>2</v>
          </cell>
          <cell r="Q15">
            <v>2</v>
          </cell>
          <cell r="R15">
            <v>3</v>
          </cell>
          <cell r="S15">
            <v>3</v>
          </cell>
          <cell r="T15">
            <v>3</v>
          </cell>
          <cell r="U15">
            <v>3</v>
          </cell>
          <cell r="V15">
            <v>6</v>
          </cell>
          <cell r="W15">
            <v>5</v>
          </cell>
          <cell r="X15">
            <v>4</v>
          </cell>
          <cell r="Y15">
            <v>5</v>
          </cell>
          <cell r="Z15">
            <v>4</v>
          </cell>
          <cell r="AA15">
            <v>4</v>
          </cell>
          <cell r="AB15">
            <v>10</v>
          </cell>
          <cell r="AC15">
            <v>12</v>
          </cell>
          <cell r="AD15">
            <v>9</v>
          </cell>
          <cell r="AE15">
            <v>11</v>
          </cell>
          <cell r="AF15">
            <v>8</v>
          </cell>
          <cell r="AG15">
            <v>9</v>
          </cell>
          <cell r="AH15">
            <v>7</v>
          </cell>
          <cell r="AI15">
            <v>6</v>
          </cell>
          <cell r="AJ15">
            <v>9</v>
          </cell>
          <cell r="AK15">
            <v>9</v>
          </cell>
          <cell r="AL15">
            <v>8</v>
          </cell>
          <cell r="AM15">
            <v>8</v>
          </cell>
          <cell r="AN15">
            <v>9</v>
          </cell>
          <cell r="AO15">
            <v>6</v>
          </cell>
          <cell r="AP15">
            <v>10</v>
          </cell>
          <cell r="AQ15">
            <v>8</v>
          </cell>
          <cell r="AR15">
            <v>9</v>
          </cell>
          <cell r="AS15">
            <v>9</v>
          </cell>
          <cell r="AT15">
            <v>6</v>
          </cell>
          <cell r="AU15">
            <v>10</v>
          </cell>
          <cell r="AV15">
            <v>10</v>
          </cell>
          <cell r="AW15">
            <v>9</v>
          </cell>
          <cell r="AX15">
            <v>10</v>
          </cell>
          <cell r="AY15">
            <v>9</v>
          </cell>
          <cell r="AZ15">
            <v>9</v>
          </cell>
          <cell r="BA15">
            <v>6</v>
          </cell>
          <cell r="BB15">
            <v>6</v>
          </cell>
          <cell r="BC15">
            <v>6</v>
          </cell>
          <cell r="BD15">
            <v>6</v>
          </cell>
          <cell r="BE15">
            <v>8</v>
          </cell>
          <cell r="BF15">
            <v>6</v>
          </cell>
          <cell r="BG15">
            <v>7</v>
          </cell>
          <cell r="BH15">
            <v>9</v>
          </cell>
          <cell r="BI15">
            <v>7</v>
          </cell>
          <cell r="BJ15">
            <v>7</v>
          </cell>
          <cell r="BK15">
            <v>7</v>
          </cell>
          <cell r="BL15">
            <v>7</v>
          </cell>
          <cell r="BM15">
            <v>6</v>
          </cell>
          <cell r="BN15">
            <v>5</v>
          </cell>
          <cell r="BO15">
            <v>6</v>
          </cell>
          <cell r="BP15">
            <v>2</v>
          </cell>
          <cell r="BQ15">
            <v>1</v>
          </cell>
          <cell r="BR15">
            <v>2</v>
          </cell>
          <cell r="BS15">
            <v>2</v>
          </cell>
          <cell r="BT15">
            <v>4</v>
          </cell>
          <cell r="BU15">
            <v>6</v>
          </cell>
          <cell r="BV15">
            <v>5</v>
          </cell>
          <cell r="BW15">
            <v>4</v>
          </cell>
          <cell r="BX15">
            <v>3</v>
          </cell>
          <cell r="BY15">
            <v>2</v>
          </cell>
          <cell r="BZ15">
            <v>1</v>
          </cell>
          <cell r="CA15">
            <v>3</v>
          </cell>
          <cell r="CB15">
            <v>3</v>
          </cell>
          <cell r="CC15">
            <v>3</v>
          </cell>
          <cell r="CD15">
            <v>3</v>
          </cell>
          <cell r="CE15">
            <v>3</v>
          </cell>
          <cell r="CF15">
            <v>4</v>
          </cell>
          <cell r="CG15">
            <v>4</v>
          </cell>
          <cell r="CH15">
            <v>3</v>
          </cell>
          <cell r="CI15">
            <v>4</v>
          </cell>
          <cell r="CJ15">
            <v>2</v>
          </cell>
          <cell r="CK15">
            <v>2</v>
          </cell>
          <cell r="CL15">
            <v>3</v>
          </cell>
          <cell r="CM15">
            <v>3</v>
          </cell>
          <cell r="CN15">
            <v>2</v>
          </cell>
          <cell r="CO15">
            <v>3</v>
          </cell>
          <cell r="CP15">
            <v>7</v>
          </cell>
          <cell r="CQ15">
            <v>7</v>
          </cell>
          <cell r="CR15">
            <v>8</v>
          </cell>
          <cell r="CS15">
            <v>8</v>
          </cell>
          <cell r="CT15">
            <v>5</v>
          </cell>
          <cell r="CU15">
            <v>6</v>
          </cell>
          <cell r="CV15">
            <v>5</v>
          </cell>
          <cell r="CW15">
            <v>4</v>
          </cell>
          <cell r="CX15">
            <v>6</v>
          </cell>
          <cell r="CY15">
            <v>6</v>
          </cell>
          <cell r="CZ15">
            <v>7</v>
          </cell>
          <cell r="DA15">
            <v>5</v>
          </cell>
          <cell r="DB15">
            <v>6</v>
          </cell>
          <cell r="DC15">
            <v>10</v>
          </cell>
          <cell r="DD15">
            <v>18</v>
          </cell>
          <cell r="DE15">
            <v>18</v>
          </cell>
          <cell r="DF15">
            <v>20</v>
          </cell>
          <cell r="DG15">
            <v>25</v>
          </cell>
          <cell r="DH15">
            <v>23</v>
          </cell>
          <cell r="DI15">
            <v>26</v>
          </cell>
          <cell r="DJ15">
            <v>26</v>
          </cell>
          <cell r="DK15">
            <v>24</v>
          </cell>
          <cell r="DL15">
            <v>25</v>
          </cell>
          <cell r="DM15">
            <v>25</v>
          </cell>
          <cell r="DN15">
            <v>25</v>
          </cell>
          <cell r="DO15">
            <v>27</v>
          </cell>
          <cell r="DP15">
            <v>32</v>
          </cell>
          <cell r="DQ15">
            <v>34</v>
          </cell>
          <cell r="DR15">
            <v>37</v>
          </cell>
          <cell r="DS15">
            <v>38</v>
          </cell>
          <cell r="DT15">
            <v>41</v>
          </cell>
          <cell r="DU15">
            <v>47</v>
          </cell>
          <cell r="DV15">
            <v>38</v>
          </cell>
          <cell r="DW15">
            <v>36</v>
          </cell>
          <cell r="DX15">
            <v>36</v>
          </cell>
          <cell r="DY15">
            <v>34</v>
          </cell>
          <cell r="DZ15">
            <v>43</v>
          </cell>
          <cell r="EA15">
            <v>47</v>
          </cell>
          <cell r="EB15">
            <v>47</v>
          </cell>
          <cell r="EC15">
            <v>48</v>
          </cell>
          <cell r="ED15">
            <v>50</v>
          </cell>
          <cell r="EE15">
            <v>56</v>
          </cell>
          <cell r="EF15">
            <v>50</v>
          </cell>
          <cell r="EG15">
            <v>47</v>
          </cell>
          <cell r="EH15">
            <v>48</v>
          </cell>
          <cell r="EI15">
            <v>45</v>
          </cell>
          <cell r="EJ15">
            <v>43</v>
          </cell>
          <cell r="EK15">
            <v>38</v>
          </cell>
          <cell r="EL15">
            <v>41</v>
          </cell>
          <cell r="EM15">
            <v>35</v>
          </cell>
          <cell r="EN15">
            <v>36</v>
          </cell>
          <cell r="EO15">
            <v>39</v>
          </cell>
          <cell r="EP15">
            <v>37</v>
          </cell>
          <cell r="EQ15">
            <v>36</v>
          </cell>
          <cell r="ER15">
            <v>34</v>
          </cell>
          <cell r="ES15">
            <v>34</v>
          </cell>
          <cell r="ET15">
            <v>32</v>
          </cell>
          <cell r="EU15">
            <v>28</v>
          </cell>
          <cell r="EV15">
            <v>24</v>
          </cell>
          <cell r="EW15">
            <v>19</v>
          </cell>
          <cell r="EX15">
            <v>27</v>
          </cell>
          <cell r="EY15">
            <v>28</v>
          </cell>
          <cell r="EZ15">
            <v>29</v>
          </cell>
          <cell r="FA15">
            <v>29</v>
          </cell>
          <cell r="FB15">
            <v>31</v>
          </cell>
          <cell r="FC15">
            <v>29</v>
          </cell>
          <cell r="FD15">
            <v>27</v>
          </cell>
          <cell r="FE15">
            <v>27</v>
          </cell>
          <cell r="FF15">
            <v>21</v>
          </cell>
          <cell r="FG15">
            <v>25</v>
          </cell>
          <cell r="FH15">
            <v>22</v>
          </cell>
          <cell r="FI15">
            <v>23</v>
          </cell>
          <cell r="FJ15">
            <v>24</v>
          </cell>
          <cell r="FK15">
            <v>24</v>
          </cell>
          <cell r="FL15">
            <v>25</v>
          </cell>
          <cell r="FM15">
            <v>27</v>
          </cell>
          <cell r="FN15">
            <v>24</v>
          </cell>
          <cell r="FO15">
            <v>24</v>
          </cell>
          <cell r="FP15">
            <v>21</v>
          </cell>
          <cell r="FQ15">
            <v>17</v>
          </cell>
          <cell r="FR15">
            <v>13</v>
          </cell>
          <cell r="FS15">
            <v>12</v>
          </cell>
          <cell r="FT15">
            <v>14</v>
          </cell>
          <cell r="FU15">
            <v>12</v>
          </cell>
          <cell r="FV15">
            <v>17</v>
          </cell>
          <cell r="FW15">
            <v>16</v>
          </cell>
          <cell r="FX15">
            <v>17</v>
          </cell>
          <cell r="FY15">
            <v>22</v>
          </cell>
          <cell r="FZ15">
            <v>22</v>
          </cell>
          <cell r="GA15">
            <v>25</v>
          </cell>
          <cell r="GB15">
            <v>23</v>
          </cell>
          <cell r="GC15">
            <v>18</v>
          </cell>
          <cell r="GD15">
            <v>18</v>
          </cell>
          <cell r="GE15">
            <v>20</v>
          </cell>
          <cell r="GF15">
            <v>19</v>
          </cell>
          <cell r="GG15">
            <v>18</v>
          </cell>
          <cell r="GH15">
            <v>21</v>
          </cell>
          <cell r="GI15">
            <v>20</v>
          </cell>
          <cell r="GJ15">
            <v>20</v>
          </cell>
          <cell r="GK15">
            <v>21</v>
          </cell>
          <cell r="GL15">
            <v>19</v>
          </cell>
          <cell r="GM15">
            <v>17</v>
          </cell>
          <cell r="GN15">
            <v>19</v>
          </cell>
          <cell r="GO15">
            <v>17</v>
          </cell>
          <cell r="GP15">
            <v>18</v>
          </cell>
          <cell r="GQ15">
            <v>17</v>
          </cell>
          <cell r="GR15">
            <v>16</v>
          </cell>
          <cell r="GS15">
            <v>18</v>
          </cell>
          <cell r="GT15">
            <v>15</v>
          </cell>
          <cell r="GU15">
            <v>21</v>
          </cell>
          <cell r="GV15">
            <v>21</v>
          </cell>
          <cell r="GW15">
            <v>33</v>
          </cell>
          <cell r="GX15">
            <v>19</v>
          </cell>
          <cell r="GY15">
            <v>18</v>
          </cell>
          <cell r="GZ15">
            <v>18</v>
          </cell>
          <cell r="HA15">
            <v>17</v>
          </cell>
          <cell r="HB15">
            <v>17</v>
          </cell>
          <cell r="HC15">
            <v>16</v>
          </cell>
          <cell r="HD15">
            <v>13</v>
          </cell>
          <cell r="HE15">
            <v>17</v>
          </cell>
          <cell r="HF15">
            <v>19</v>
          </cell>
          <cell r="HG15">
            <v>19</v>
          </cell>
          <cell r="HH15">
            <v>19</v>
          </cell>
          <cell r="HI15">
            <v>21</v>
          </cell>
          <cell r="HJ15">
            <v>18</v>
          </cell>
          <cell r="HK15">
            <v>22</v>
          </cell>
          <cell r="HL15">
            <v>18</v>
          </cell>
          <cell r="HM15">
            <v>19</v>
          </cell>
          <cell r="HN15">
            <v>20</v>
          </cell>
          <cell r="HO15">
            <v>22</v>
          </cell>
          <cell r="HP15">
            <v>23</v>
          </cell>
          <cell r="HQ15">
            <v>21</v>
          </cell>
          <cell r="HR15">
            <v>24</v>
          </cell>
          <cell r="HS15">
            <v>23</v>
          </cell>
          <cell r="HT15">
            <v>26</v>
          </cell>
          <cell r="HU15">
            <v>27</v>
          </cell>
          <cell r="HV15">
            <v>28</v>
          </cell>
          <cell r="HW15">
            <v>33</v>
          </cell>
          <cell r="HX15">
            <v>34</v>
          </cell>
          <cell r="HY15">
            <v>34</v>
          </cell>
          <cell r="HZ15">
            <v>29</v>
          </cell>
          <cell r="IA15">
            <v>26</v>
          </cell>
          <cell r="IB15">
            <v>26</v>
          </cell>
          <cell r="IC15">
            <v>30</v>
          </cell>
          <cell r="ID15">
            <v>42</v>
          </cell>
          <cell r="IE15">
            <v>39</v>
          </cell>
          <cell r="IF15">
            <v>36</v>
          </cell>
        </row>
        <row r="16">
          <cell r="B16">
            <v>1</v>
          </cell>
          <cell r="C16">
            <v>2</v>
          </cell>
          <cell r="D16">
            <v>2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2</v>
          </cell>
          <cell r="J16">
            <v>3</v>
          </cell>
          <cell r="K16">
            <v>3</v>
          </cell>
          <cell r="L16"/>
          <cell r="M16"/>
          <cell r="N16">
            <v>1</v>
          </cell>
          <cell r="O16">
            <v>1</v>
          </cell>
          <cell r="P16">
            <v>1</v>
          </cell>
          <cell r="Q16">
            <v>4</v>
          </cell>
          <cell r="R16">
            <v>2</v>
          </cell>
          <cell r="S16">
            <v>1</v>
          </cell>
          <cell r="T16">
            <v>3</v>
          </cell>
          <cell r="U16">
            <v>2</v>
          </cell>
          <cell r="V16">
            <v>5</v>
          </cell>
          <cell r="W16">
            <v>3</v>
          </cell>
          <cell r="X16">
            <v>2</v>
          </cell>
          <cell r="Y16">
            <v>5</v>
          </cell>
          <cell r="Z16">
            <v>3</v>
          </cell>
          <cell r="AA16">
            <v>6</v>
          </cell>
          <cell r="AB16">
            <v>4</v>
          </cell>
          <cell r="AC16">
            <v>3</v>
          </cell>
          <cell r="AD16">
            <v>4</v>
          </cell>
          <cell r="AE16">
            <v>4</v>
          </cell>
          <cell r="AF16">
            <v>6</v>
          </cell>
          <cell r="AG16">
            <v>5</v>
          </cell>
          <cell r="AH16">
            <v>2</v>
          </cell>
          <cell r="AI16">
            <v>1</v>
          </cell>
          <cell r="AJ16">
            <v>5</v>
          </cell>
          <cell r="AK16">
            <v>7</v>
          </cell>
          <cell r="AL16">
            <v>6</v>
          </cell>
          <cell r="AM16">
            <v>7</v>
          </cell>
          <cell r="AN16">
            <v>6</v>
          </cell>
          <cell r="AO16">
            <v>6</v>
          </cell>
          <cell r="AP16">
            <v>6</v>
          </cell>
          <cell r="AQ16">
            <v>6</v>
          </cell>
          <cell r="AR16">
            <v>6</v>
          </cell>
          <cell r="AS16">
            <v>9</v>
          </cell>
          <cell r="AT16">
            <v>6</v>
          </cell>
          <cell r="AU16">
            <v>6</v>
          </cell>
          <cell r="AV16">
            <v>6</v>
          </cell>
          <cell r="AW16">
            <v>6</v>
          </cell>
          <cell r="AX16">
            <v>5</v>
          </cell>
          <cell r="AY16">
            <v>5</v>
          </cell>
          <cell r="AZ16">
            <v>5</v>
          </cell>
          <cell r="BA16">
            <v>4</v>
          </cell>
          <cell r="BB16">
            <v>4</v>
          </cell>
          <cell r="BC16">
            <v>6</v>
          </cell>
          <cell r="BD16">
            <v>6</v>
          </cell>
          <cell r="BE16">
            <v>4</v>
          </cell>
          <cell r="BF16">
            <v>5</v>
          </cell>
          <cell r="BG16">
            <v>4</v>
          </cell>
          <cell r="BH16">
            <v>5</v>
          </cell>
          <cell r="BI16">
            <v>5</v>
          </cell>
          <cell r="BJ16">
            <v>7</v>
          </cell>
          <cell r="BK16">
            <v>6</v>
          </cell>
          <cell r="BL16">
            <v>6</v>
          </cell>
          <cell r="BM16">
            <v>4</v>
          </cell>
          <cell r="BN16">
            <v>5</v>
          </cell>
          <cell r="BO16">
            <v>5</v>
          </cell>
          <cell r="BP16">
            <v>6</v>
          </cell>
          <cell r="BQ16">
            <v>5</v>
          </cell>
          <cell r="BR16">
            <v>4</v>
          </cell>
          <cell r="BS16">
            <v>2</v>
          </cell>
          <cell r="BT16">
            <v>2</v>
          </cell>
          <cell r="BU16">
            <v>3</v>
          </cell>
          <cell r="BV16">
            <v>1</v>
          </cell>
          <cell r="BW16">
            <v>1</v>
          </cell>
          <cell r="BX16">
            <v>2</v>
          </cell>
          <cell r="BY16">
            <v>1</v>
          </cell>
          <cell r="BZ16">
            <v>2</v>
          </cell>
          <cell r="CA16">
            <v>1</v>
          </cell>
          <cell r="CB16">
            <v>2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/>
          <cell r="CI16"/>
          <cell r="CJ16">
            <v>3</v>
          </cell>
          <cell r="CK16">
            <v>2</v>
          </cell>
          <cell r="CL16">
            <v>2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/>
          <cell r="CR16"/>
          <cell r="CS16">
            <v>2</v>
          </cell>
          <cell r="CT16">
            <v>2</v>
          </cell>
          <cell r="CU16"/>
          <cell r="CV16">
            <v>1</v>
          </cell>
          <cell r="CW16"/>
          <cell r="CX16">
            <v>1</v>
          </cell>
          <cell r="CY16">
            <v>1</v>
          </cell>
          <cell r="CZ16">
            <v>2</v>
          </cell>
          <cell r="DA16">
            <v>3</v>
          </cell>
          <cell r="DB16">
            <v>2</v>
          </cell>
          <cell r="DC16">
            <v>4</v>
          </cell>
          <cell r="DD16">
            <v>6</v>
          </cell>
          <cell r="DE16">
            <v>8</v>
          </cell>
          <cell r="DF16">
            <v>7</v>
          </cell>
          <cell r="DG16">
            <v>7</v>
          </cell>
          <cell r="DH16">
            <v>7</v>
          </cell>
          <cell r="DI16">
            <v>7</v>
          </cell>
          <cell r="DJ16">
            <v>8</v>
          </cell>
          <cell r="DK16">
            <v>8</v>
          </cell>
          <cell r="DL16">
            <v>7</v>
          </cell>
          <cell r="DM16">
            <v>9</v>
          </cell>
          <cell r="DN16">
            <v>8</v>
          </cell>
          <cell r="DO16">
            <v>7</v>
          </cell>
          <cell r="DP16">
            <v>10</v>
          </cell>
          <cell r="DQ16">
            <v>12</v>
          </cell>
          <cell r="DR16">
            <v>11</v>
          </cell>
          <cell r="DS16">
            <v>14</v>
          </cell>
          <cell r="DT16">
            <v>14</v>
          </cell>
          <cell r="DU16">
            <v>13</v>
          </cell>
          <cell r="DV16">
            <v>13</v>
          </cell>
          <cell r="DW16">
            <v>10</v>
          </cell>
          <cell r="DX16">
            <v>11</v>
          </cell>
          <cell r="DY16">
            <v>7</v>
          </cell>
          <cell r="DZ16">
            <v>7</v>
          </cell>
          <cell r="EA16">
            <v>8</v>
          </cell>
          <cell r="EB16">
            <v>10</v>
          </cell>
          <cell r="EC16">
            <v>13</v>
          </cell>
          <cell r="ED16">
            <v>13</v>
          </cell>
          <cell r="EE16">
            <v>14</v>
          </cell>
          <cell r="EF16">
            <v>16</v>
          </cell>
          <cell r="EG16">
            <v>10</v>
          </cell>
          <cell r="EH16">
            <v>10</v>
          </cell>
          <cell r="EI16">
            <v>11</v>
          </cell>
          <cell r="EJ16">
            <v>11</v>
          </cell>
          <cell r="EK16">
            <v>10</v>
          </cell>
          <cell r="EL16">
            <v>12</v>
          </cell>
          <cell r="EM16">
            <v>11</v>
          </cell>
          <cell r="EN16">
            <v>14</v>
          </cell>
          <cell r="EO16">
            <v>12</v>
          </cell>
          <cell r="EP16">
            <v>10</v>
          </cell>
          <cell r="EQ16">
            <v>7</v>
          </cell>
          <cell r="ER16">
            <v>8</v>
          </cell>
          <cell r="ES16">
            <v>5</v>
          </cell>
          <cell r="ET16">
            <v>5</v>
          </cell>
          <cell r="EU16">
            <v>4</v>
          </cell>
          <cell r="EV16">
            <v>4</v>
          </cell>
          <cell r="EW16">
            <v>4</v>
          </cell>
          <cell r="EX16">
            <v>6</v>
          </cell>
          <cell r="EY16">
            <v>3</v>
          </cell>
          <cell r="EZ16">
            <v>5</v>
          </cell>
          <cell r="FA16">
            <v>4</v>
          </cell>
          <cell r="FB16">
            <v>6</v>
          </cell>
          <cell r="FC16">
            <v>5</v>
          </cell>
          <cell r="FD16">
            <v>6</v>
          </cell>
          <cell r="FE16">
            <v>7</v>
          </cell>
          <cell r="FF16">
            <v>4</v>
          </cell>
          <cell r="FG16">
            <v>5</v>
          </cell>
          <cell r="FH16">
            <v>5</v>
          </cell>
          <cell r="FI16">
            <v>5</v>
          </cell>
          <cell r="FJ16">
            <v>6</v>
          </cell>
          <cell r="FK16">
            <v>6</v>
          </cell>
          <cell r="FL16">
            <v>6</v>
          </cell>
          <cell r="FM16">
            <v>9</v>
          </cell>
          <cell r="FN16">
            <v>9</v>
          </cell>
          <cell r="FO16">
            <v>6</v>
          </cell>
          <cell r="FP16">
            <v>6</v>
          </cell>
          <cell r="FQ16">
            <v>6</v>
          </cell>
          <cell r="FR16">
            <v>4</v>
          </cell>
          <cell r="FS16">
            <v>3</v>
          </cell>
          <cell r="FT16">
            <v>1</v>
          </cell>
          <cell r="FU16">
            <v>2</v>
          </cell>
          <cell r="FV16">
            <v>3</v>
          </cell>
          <cell r="FW16">
            <v>3</v>
          </cell>
          <cell r="FX16">
            <v>3</v>
          </cell>
          <cell r="FY16">
            <v>4</v>
          </cell>
          <cell r="FZ16">
            <v>2</v>
          </cell>
          <cell r="GA16">
            <v>9</v>
          </cell>
          <cell r="GB16">
            <v>7</v>
          </cell>
          <cell r="GC16">
            <v>7</v>
          </cell>
          <cell r="GD16">
            <v>9</v>
          </cell>
          <cell r="GE16">
            <v>6</v>
          </cell>
          <cell r="GF16">
            <v>5</v>
          </cell>
          <cell r="GG16">
            <v>6</v>
          </cell>
          <cell r="GH16">
            <v>10</v>
          </cell>
          <cell r="GI16">
            <v>10</v>
          </cell>
          <cell r="GJ16">
            <v>10</v>
          </cell>
          <cell r="GK16">
            <v>11</v>
          </cell>
          <cell r="GL16">
            <v>11</v>
          </cell>
          <cell r="GM16">
            <v>13</v>
          </cell>
          <cell r="GN16">
            <v>14</v>
          </cell>
          <cell r="GO16">
            <v>15</v>
          </cell>
          <cell r="GP16">
            <v>10</v>
          </cell>
          <cell r="GQ16">
            <v>10</v>
          </cell>
          <cell r="GR16">
            <v>9</v>
          </cell>
          <cell r="GS16">
            <v>11</v>
          </cell>
          <cell r="GT16">
            <v>10</v>
          </cell>
          <cell r="GU16">
            <v>9</v>
          </cell>
          <cell r="GV16">
            <v>11</v>
          </cell>
          <cell r="GW16">
            <v>7</v>
          </cell>
          <cell r="GX16">
            <v>5</v>
          </cell>
          <cell r="GY16">
            <v>7</v>
          </cell>
          <cell r="GZ16">
            <v>11</v>
          </cell>
          <cell r="HA16">
            <v>11</v>
          </cell>
          <cell r="HB16">
            <v>12</v>
          </cell>
          <cell r="HC16">
            <v>10</v>
          </cell>
          <cell r="HD16">
            <v>13</v>
          </cell>
          <cell r="HE16">
            <v>9</v>
          </cell>
          <cell r="HF16">
            <v>9</v>
          </cell>
          <cell r="HG16">
            <v>10</v>
          </cell>
          <cell r="HH16">
            <v>12</v>
          </cell>
          <cell r="HI16">
            <v>13</v>
          </cell>
          <cell r="HJ16">
            <v>15</v>
          </cell>
          <cell r="HK16">
            <v>17</v>
          </cell>
          <cell r="HL16">
            <v>19</v>
          </cell>
          <cell r="HM16">
            <v>17</v>
          </cell>
          <cell r="HN16">
            <v>18</v>
          </cell>
          <cell r="HO16">
            <v>19</v>
          </cell>
          <cell r="HP16">
            <v>17</v>
          </cell>
          <cell r="HQ16">
            <v>18</v>
          </cell>
          <cell r="HR16">
            <v>15</v>
          </cell>
          <cell r="HS16">
            <v>17</v>
          </cell>
          <cell r="HT16">
            <v>17</v>
          </cell>
          <cell r="HU16">
            <v>20</v>
          </cell>
          <cell r="HV16">
            <v>24</v>
          </cell>
          <cell r="HW16">
            <v>21</v>
          </cell>
          <cell r="HX16">
            <v>22</v>
          </cell>
          <cell r="HY16">
            <v>25</v>
          </cell>
          <cell r="HZ16">
            <v>19</v>
          </cell>
          <cell r="IA16">
            <v>21</v>
          </cell>
          <cell r="IB16">
            <v>23</v>
          </cell>
          <cell r="IC16">
            <v>24</v>
          </cell>
          <cell r="ID16">
            <v>32</v>
          </cell>
          <cell r="IE16">
            <v>34</v>
          </cell>
          <cell r="IF16">
            <v>30</v>
          </cell>
        </row>
        <row r="17">
          <cell r="B17"/>
          <cell r="C17"/>
          <cell r="D17">
            <v>1</v>
          </cell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>
            <v>1</v>
          </cell>
          <cell r="AB17"/>
          <cell r="AC17"/>
          <cell r="AD17">
            <v>1</v>
          </cell>
          <cell r="AE17">
            <v>1</v>
          </cell>
          <cell r="AF17"/>
          <cell r="AG17"/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/>
          <cell r="BZ17"/>
          <cell r="CA17"/>
          <cell r="CB17"/>
          <cell r="CC17"/>
          <cell r="CD17"/>
          <cell r="CE17"/>
          <cell r="CF17"/>
          <cell r="CG17"/>
          <cell r="CH17"/>
          <cell r="CI17"/>
          <cell r="CJ17"/>
          <cell r="CK17"/>
          <cell r="CL17"/>
          <cell r="CM17"/>
          <cell r="CN17"/>
          <cell r="CO17"/>
          <cell r="CP17">
            <v>1</v>
          </cell>
          <cell r="CQ17">
            <v>1</v>
          </cell>
          <cell r="CR17">
            <v>1</v>
          </cell>
          <cell r="CS17"/>
          <cell r="CT17"/>
          <cell r="CU17">
            <v>1</v>
          </cell>
          <cell r="CV17">
            <v>1</v>
          </cell>
          <cell r="CW17"/>
          <cell r="CX17"/>
          <cell r="CY17"/>
          <cell r="CZ17"/>
          <cell r="DA17"/>
          <cell r="DB17">
            <v>1</v>
          </cell>
          <cell r="DC17">
            <v>1</v>
          </cell>
          <cell r="DD17"/>
          <cell r="DE17"/>
          <cell r="DF17"/>
          <cell r="DG17"/>
          <cell r="DH17"/>
          <cell r="DI17"/>
          <cell r="DJ17"/>
          <cell r="DK17"/>
          <cell r="DL17"/>
          <cell r="DM17"/>
          <cell r="DN17"/>
          <cell r="DO17"/>
          <cell r="DP17"/>
          <cell r="DQ17"/>
          <cell r="DR17"/>
          <cell r="DS17">
            <v>1</v>
          </cell>
          <cell r="DT17">
            <v>1</v>
          </cell>
          <cell r="DU17">
            <v>1</v>
          </cell>
          <cell r="DV17">
            <v>1</v>
          </cell>
          <cell r="DW17">
            <v>1</v>
          </cell>
          <cell r="DX17">
            <v>1</v>
          </cell>
          <cell r="DY17">
            <v>1</v>
          </cell>
          <cell r="DZ17">
            <v>1</v>
          </cell>
          <cell r="EA17">
            <v>1</v>
          </cell>
          <cell r="EB17"/>
          <cell r="EC17"/>
          <cell r="ED17">
            <v>1</v>
          </cell>
          <cell r="EE17">
            <v>1</v>
          </cell>
          <cell r="EF17">
            <v>1</v>
          </cell>
          <cell r="EG17">
            <v>2</v>
          </cell>
          <cell r="EH17">
            <v>1</v>
          </cell>
          <cell r="EI17">
            <v>1</v>
          </cell>
          <cell r="EJ17">
            <v>2</v>
          </cell>
          <cell r="EK17">
            <v>1</v>
          </cell>
          <cell r="EL17">
            <v>2</v>
          </cell>
          <cell r="EM17">
            <v>2</v>
          </cell>
          <cell r="EN17">
            <v>2</v>
          </cell>
          <cell r="EO17">
            <v>1</v>
          </cell>
          <cell r="EP17">
            <v>3</v>
          </cell>
          <cell r="EQ17">
            <v>3</v>
          </cell>
          <cell r="ER17">
            <v>2</v>
          </cell>
          <cell r="ES17">
            <v>2</v>
          </cell>
          <cell r="ET17">
            <v>2</v>
          </cell>
          <cell r="EU17">
            <v>1</v>
          </cell>
          <cell r="EV17">
            <v>1</v>
          </cell>
          <cell r="EW17"/>
          <cell r="EX17"/>
          <cell r="EY17"/>
          <cell r="EZ17">
            <v>1</v>
          </cell>
          <cell r="FA17"/>
          <cell r="FB17"/>
          <cell r="FC17">
            <v>1</v>
          </cell>
          <cell r="FD17">
            <v>1</v>
          </cell>
          <cell r="FE17">
            <v>1</v>
          </cell>
          <cell r="FF17">
            <v>1</v>
          </cell>
          <cell r="FG17"/>
          <cell r="FH17"/>
          <cell r="FI17"/>
          <cell r="FJ17"/>
          <cell r="FK17"/>
          <cell r="FL17"/>
          <cell r="FM17"/>
          <cell r="FN17"/>
          <cell r="FO17"/>
          <cell r="FV17">
            <v>1</v>
          </cell>
          <cell r="FW17">
            <v>1</v>
          </cell>
          <cell r="FX17">
            <v>1</v>
          </cell>
          <cell r="FY17">
            <v>2</v>
          </cell>
          <cell r="FZ17">
            <v>2</v>
          </cell>
          <cell r="GA17">
            <v>3</v>
          </cell>
          <cell r="GB17">
            <v>2</v>
          </cell>
          <cell r="GC17">
            <v>2</v>
          </cell>
          <cell r="GD17">
            <v>2</v>
          </cell>
          <cell r="GE17">
            <v>2</v>
          </cell>
          <cell r="GF17">
            <v>1</v>
          </cell>
          <cell r="GH17">
            <v>2</v>
          </cell>
          <cell r="GI17">
            <v>2</v>
          </cell>
          <cell r="GJ17">
            <v>1</v>
          </cell>
          <cell r="GK17">
            <v>1</v>
          </cell>
          <cell r="GL17">
            <v>1</v>
          </cell>
          <cell r="GM17">
            <v>1</v>
          </cell>
          <cell r="GN17">
            <v>1</v>
          </cell>
          <cell r="GO17">
            <v>1</v>
          </cell>
          <cell r="GP17">
            <v>2</v>
          </cell>
          <cell r="GQ17">
            <v>2</v>
          </cell>
          <cell r="GR17">
            <v>1</v>
          </cell>
          <cell r="GS17">
            <v>2</v>
          </cell>
          <cell r="GT17">
            <v>3</v>
          </cell>
          <cell r="GU17">
            <v>2</v>
          </cell>
          <cell r="GV17">
            <v>2</v>
          </cell>
          <cell r="GW17">
            <v>3</v>
          </cell>
          <cell r="GX17">
            <v>2</v>
          </cell>
          <cell r="GY17">
            <v>2</v>
          </cell>
          <cell r="GZ17">
            <v>2</v>
          </cell>
          <cell r="HA17">
            <v>3</v>
          </cell>
          <cell r="HB17">
            <v>2</v>
          </cell>
          <cell r="HC17">
            <v>2</v>
          </cell>
          <cell r="HD17">
            <v>2</v>
          </cell>
          <cell r="HE17">
            <v>3</v>
          </cell>
          <cell r="HF17">
            <v>3</v>
          </cell>
          <cell r="HG17">
            <v>3</v>
          </cell>
          <cell r="HH17">
            <v>4</v>
          </cell>
          <cell r="HI17">
            <v>5</v>
          </cell>
          <cell r="HJ17">
            <v>3</v>
          </cell>
          <cell r="HK17">
            <v>2</v>
          </cell>
          <cell r="HL17">
            <v>4</v>
          </cell>
          <cell r="HM17">
            <v>3</v>
          </cell>
          <cell r="HN17">
            <v>4</v>
          </cell>
          <cell r="HO17">
            <v>3</v>
          </cell>
          <cell r="HP17">
            <v>4</v>
          </cell>
          <cell r="HQ17">
            <v>4</v>
          </cell>
          <cell r="HR17">
            <v>4</v>
          </cell>
          <cell r="HS17">
            <v>8</v>
          </cell>
          <cell r="HT17">
            <v>13</v>
          </cell>
          <cell r="HU17">
            <v>13</v>
          </cell>
          <cell r="HV17">
            <v>9</v>
          </cell>
          <cell r="HW17">
            <v>8</v>
          </cell>
          <cell r="HX17">
            <v>8</v>
          </cell>
          <cell r="HY17">
            <v>8</v>
          </cell>
          <cell r="HZ17">
            <v>7</v>
          </cell>
          <cell r="IA17">
            <v>6</v>
          </cell>
          <cell r="IB17">
            <v>8</v>
          </cell>
          <cell r="IC17">
            <v>10</v>
          </cell>
          <cell r="ID17">
            <v>11</v>
          </cell>
          <cell r="IE17">
            <v>11</v>
          </cell>
          <cell r="IF17">
            <v>13</v>
          </cell>
        </row>
        <row r="18">
          <cell r="B18"/>
          <cell r="C18"/>
          <cell r="D18"/>
          <cell r="E18"/>
          <cell r="F18"/>
          <cell r="G18"/>
          <cell r="H18">
            <v>1</v>
          </cell>
          <cell r="I18"/>
          <cell r="J18">
            <v>1</v>
          </cell>
          <cell r="K18"/>
          <cell r="L18"/>
          <cell r="M18"/>
          <cell r="N18"/>
          <cell r="O18"/>
          <cell r="P18">
            <v>1</v>
          </cell>
          <cell r="Q18"/>
          <cell r="R18"/>
          <cell r="S18"/>
          <cell r="T18"/>
          <cell r="U18"/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2</v>
          </cell>
          <cell r="AA18">
            <v>1</v>
          </cell>
          <cell r="AB18">
            <v>1</v>
          </cell>
          <cell r="AC18">
            <v>1</v>
          </cell>
          <cell r="AD18">
            <v>2</v>
          </cell>
          <cell r="AE18">
            <v>1</v>
          </cell>
          <cell r="AF18">
            <v>3</v>
          </cell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>
            <v>1</v>
          </cell>
          <cell r="AT18"/>
          <cell r="AU18"/>
          <cell r="AV18"/>
          <cell r="AW18"/>
          <cell r="AX18">
            <v>2</v>
          </cell>
          <cell r="AY18">
            <v>1</v>
          </cell>
          <cell r="AZ18">
            <v>1</v>
          </cell>
          <cell r="BA18"/>
          <cell r="BB18"/>
          <cell r="BC18">
            <v>1</v>
          </cell>
          <cell r="BD18"/>
          <cell r="BE18"/>
          <cell r="BF18">
            <v>1</v>
          </cell>
          <cell r="BG18">
            <v>1</v>
          </cell>
          <cell r="BH18">
            <v>1</v>
          </cell>
          <cell r="BI18">
            <v>1</v>
          </cell>
          <cell r="BJ18">
            <v>1</v>
          </cell>
          <cell r="BK18">
            <v>1</v>
          </cell>
          <cell r="BL18">
            <v>1</v>
          </cell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/>
          <cell r="BZ18">
            <v>1</v>
          </cell>
          <cell r="CA18"/>
          <cell r="CB18">
            <v>1</v>
          </cell>
          <cell r="CC18"/>
          <cell r="CD18"/>
          <cell r="CE18"/>
          <cell r="CF18"/>
          <cell r="CG18"/>
          <cell r="CH18"/>
          <cell r="CI18">
            <v>1</v>
          </cell>
          <cell r="CJ18"/>
          <cell r="CK18"/>
          <cell r="CL18"/>
          <cell r="CM18"/>
          <cell r="CN18">
            <v>1</v>
          </cell>
          <cell r="CO18"/>
          <cell r="CP18"/>
          <cell r="CQ18"/>
          <cell r="CR18"/>
          <cell r="CS18">
            <v>1</v>
          </cell>
          <cell r="CT18">
            <v>1</v>
          </cell>
          <cell r="CU18"/>
          <cell r="CV18"/>
          <cell r="CW18">
            <v>1</v>
          </cell>
          <cell r="CX18"/>
          <cell r="CY18">
            <v>2</v>
          </cell>
          <cell r="CZ18">
            <v>2</v>
          </cell>
          <cell r="DA18">
            <v>1</v>
          </cell>
          <cell r="DB18"/>
          <cell r="DC18"/>
          <cell r="DD18">
            <v>1</v>
          </cell>
          <cell r="DE18">
            <v>1</v>
          </cell>
          <cell r="DF18">
            <v>1</v>
          </cell>
          <cell r="DG18">
            <v>2</v>
          </cell>
          <cell r="DH18">
            <v>3</v>
          </cell>
          <cell r="DI18">
            <v>4</v>
          </cell>
          <cell r="DJ18">
            <v>4</v>
          </cell>
          <cell r="DK18">
            <v>3</v>
          </cell>
          <cell r="DL18">
            <v>2</v>
          </cell>
          <cell r="DM18">
            <v>3</v>
          </cell>
          <cell r="DN18">
            <v>3</v>
          </cell>
          <cell r="DO18">
            <v>3</v>
          </cell>
          <cell r="DP18">
            <v>8</v>
          </cell>
          <cell r="DQ18">
            <v>5</v>
          </cell>
          <cell r="DR18">
            <v>7</v>
          </cell>
          <cell r="DS18">
            <v>6</v>
          </cell>
          <cell r="DT18">
            <v>7</v>
          </cell>
          <cell r="DU18">
            <v>7</v>
          </cell>
          <cell r="DV18">
            <v>7</v>
          </cell>
          <cell r="DW18">
            <v>5</v>
          </cell>
          <cell r="DX18">
            <v>6</v>
          </cell>
          <cell r="DY18">
            <v>5</v>
          </cell>
          <cell r="DZ18">
            <v>5</v>
          </cell>
          <cell r="EA18">
            <v>4</v>
          </cell>
          <cell r="EB18">
            <v>4</v>
          </cell>
          <cell r="EC18">
            <v>3</v>
          </cell>
          <cell r="ED18">
            <v>4</v>
          </cell>
          <cell r="EE18">
            <v>5</v>
          </cell>
          <cell r="EF18">
            <v>4</v>
          </cell>
          <cell r="EG18">
            <v>4</v>
          </cell>
          <cell r="EH18">
            <v>7</v>
          </cell>
          <cell r="EI18">
            <v>7</v>
          </cell>
          <cell r="EJ18">
            <v>8</v>
          </cell>
          <cell r="EK18">
            <v>5</v>
          </cell>
          <cell r="EL18">
            <v>7</v>
          </cell>
          <cell r="EM18">
            <v>6</v>
          </cell>
          <cell r="EN18">
            <v>5</v>
          </cell>
          <cell r="EO18">
            <v>8</v>
          </cell>
          <cell r="EP18">
            <v>8</v>
          </cell>
          <cell r="EQ18">
            <v>7</v>
          </cell>
          <cell r="ER18">
            <v>4</v>
          </cell>
          <cell r="ES18">
            <v>3</v>
          </cell>
          <cell r="ET18">
            <v>3</v>
          </cell>
          <cell r="EU18">
            <v>3</v>
          </cell>
          <cell r="EV18">
            <v>4</v>
          </cell>
          <cell r="EW18">
            <v>3</v>
          </cell>
          <cell r="EX18">
            <v>3</v>
          </cell>
          <cell r="EY18">
            <v>3</v>
          </cell>
          <cell r="EZ18">
            <v>4</v>
          </cell>
          <cell r="FA18">
            <v>5</v>
          </cell>
          <cell r="FB18">
            <v>4</v>
          </cell>
          <cell r="FC18">
            <v>3</v>
          </cell>
          <cell r="FD18">
            <v>3</v>
          </cell>
          <cell r="FE18">
            <v>3</v>
          </cell>
          <cell r="FF18">
            <v>2</v>
          </cell>
          <cell r="FG18">
            <v>2</v>
          </cell>
          <cell r="FH18">
            <v>2</v>
          </cell>
          <cell r="FI18">
            <v>3</v>
          </cell>
          <cell r="FJ18">
            <v>4</v>
          </cell>
          <cell r="FK18">
            <v>3</v>
          </cell>
          <cell r="FL18">
            <v>3</v>
          </cell>
          <cell r="FM18">
            <v>4</v>
          </cell>
          <cell r="FN18">
            <v>4</v>
          </cell>
          <cell r="FO18">
            <v>3</v>
          </cell>
          <cell r="FP18">
            <v>3</v>
          </cell>
          <cell r="FQ18">
            <v>3</v>
          </cell>
          <cell r="FR18">
            <v>2</v>
          </cell>
          <cell r="FS18">
            <v>1</v>
          </cell>
          <cell r="FT18">
            <v>2</v>
          </cell>
          <cell r="FU18">
            <v>2</v>
          </cell>
          <cell r="FV18">
            <v>3</v>
          </cell>
          <cell r="FW18">
            <v>3</v>
          </cell>
          <cell r="FX18">
            <v>3</v>
          </cell>
          <cell r="FY18">
            <v>2</v>
          </cell>
          <cell r="FZ18">
            <v>1</v>
          </cell>
          <cell r="GA18">
            <v>3</v>
          </cell>
          <cell r="GB18">
            <v>3</v>
          </cell>
          <cell r="GC18">
            <v>4</v>
          </cell>
          <cell r="GD18">
            <v>3</v>
          </cell>
          <cell r="GE18">
            <v>3</v>
          </cell>
          <cell r="GF18">
            <v>3</v>
          </cell>
          <cell r="GG18">
            <v>2</v>
          </cell>
          <cell r="GH18">
            <v>2</v>
          </cell>
          <cell r="GI18">
            <v>2</v>
          </cell>
          <cell r="GJ18">
            <v>1</v>
          </cell>
          <cell r="GK18">
            <v>3</v>
          </cell>
          <cell r="GL18">
            <v>3</v>
          </cell>
          <cell r="GM18">
            <v>2</v>
          </cell>
          <cell r="GN18">
            <v>2</v>
          </cell>
          <cell r="GO18">
            <v>1</v>
          </cell>
          <cell r="GP18">
            <v>1</v>
          </cell>
          <cell r="GQ18">
            <v>2</v>
          </cell>
          <cell r="GR18">
            <v>1</v>
          </cell>
          <cell r="GS18">
            <v>3</v>
          </cell>
          <cell r="GT18">
            <v>3</v>
          </cell>
          <cell r="GU18">
            <v>4</v>
          </cell>
          <cell r="GV18">
            <v>4</v>
          </cell>
          <cell r="GW18">
            <v>4</v>
          </cell>
          <cell r="GX18">
            <v>2</v>
          </cell>
          <cell r="GY18">
            <v>1</v>
          </cell>
          <cell r="GZ18">
            <v>1</v>
          </cell>
          <cell r="HA18">
            <v>2</v>
          </cell>
          <cell r="HB18">
            <v>1</v>
          </cell>
          <cell r="HC18">
            <v>1</v>
          </cell>
          <cell r="HD18">
            <v>1</v>
          </cell>
          <cell r="HE18">
            <v>2</v>
          </cell>
          <cell r="HF18">
            <v>3</v>
          </cell>
          <cell r="HG18">
            <v>3</v>
          </cell>
          <cell r="HH18">
            <v>2</v>
          </cell>
          <cell r="HI18">
            <v>2</v>
          </cell>
          <cell r="HJ18">
            <v>3</v>
          </cell>
          <cell r="HK18">
            <v>4</v>
          </cell>
          <cell r="HL18">
            <v>4</v>
          </cell>
          <cell r="HM18">
            <v>3</v>
          </cell>
          <cell r="HN18">
            <v>3</v>
          </cell>
          <cell r="HO18">
            <v>3</v>
          </cell>
          <cell r="HP18">
            <v>3</v>
          </cell>
          <cell r="HQ18">
            <v>4</v>
          </cell>
          <cell r="HR18">
            <v>5</v>
          </cell>
          <cell r="HS18">
            <v>5</v>
          </cell>
          <cell r="HT18">
            <v>6</v>
          </cell>
          <cell r="HU18">
            <v>4</v>
          </cell>
          <cell r="HV18">
            <v>4</v>
          </cell>
          <cell r="HW18">
            <v>9</v>
          </cell>
          <cell r="HX18">
            <v>12</v>
          </cell>
          <cell r="HY18">
            <v>12</v>
          </cell>
          <cell r="HZ18">
            <v>9</v>
          </cell>
          <cell r="IA18">
            <v>7</v>
          </cell>
          <cell r="IB18">
            <v>7</v>
          </cell>
          <cell r="IC18">
            <v>9</v>
          </cell>
          <cell r="ID18">
            <v>8</v>
          </cell>
          <cell r="IE18">
            <v>10</v>
          </cell>
          <cell r="IF18">
            <v>11</v>
          </cell>
        </row>
        <row r="19">
          <cell r="B19">
            <v>3</v>
          </cell>
          <cell r="C19">
            <v>3</v>
          </cell>
          <cell r="D19">
            <v>3</v>
          </cell>
          <cell r="E19">
            <v>2</v>
          </cell>
          <cell r="F19">
            <v>3</v>
          </cell>
          <cell r="G19">
            <v>4</v>
          </cell>
          <cell r="H19">
            <v>3</v>
          </cell>
          <cell r="I19">
            <v>2</v>
          </cell>
          <cell r="J19">
            <v>3</v>
          </cell>
          <cell r="K19">
            <v>3</v>
          </cell>
          <cell r="L19">
            <v>1</v>
          </cell>
          <cell r="M19">
            <v>2</v>
          </cell>
          <cell r="N19">
            <v>2</v>
          </cell>
          <cell r="O19">
            <v>2</v>
          </cell>
          <cell r="P19">
            <v>2</v>
          </cell>
          <cell r="Q19">
            <v>2</v>
          </cell>
          <cell r="R19">
            <v>1</v>
          </cell>
          <cell r="S19">
            <v>2</v>
          </cell>
          <cell r="T19">
            <v>2</v>
          </cell>
          <cell r="U19">
            <v>2</v>
          </cell>
          <cell r="V19">
            <v>2</v>
          </cell>
          <cell r="W19">
            <v>3</v>
          </cell>
          <cell r="X19">
            <v>2</v>
          </cell>
          <cell r="Y19">
            <v>2</v>
          </cell>
          <cell r="Z19">
            <v>3</v>
          </cell>
          <cell r="AA19">
            <v>2</v>
          </cell>
          <cell r="AB19">
            <v>2</v>
          </cell>
          <cell r="AC19">
            <v>2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2</v>
          </cell>
          <cell r="AI19">
            <v>3</v>
          </cell>
          <cell r="AJ19">
            <v>2</v>
          </cell>
          <cell r="AK19">
            <v>3</v>
          </cell>
          <cell r="AL19">
            <v>3</v>
          </cell>
          <cell r="AM19">
            <v>1</v>
          </cell>
          <cell r="AN19">
            <v>2</v>
          </cell>
          <cell r="AO19">
            <v>2</v>
          </cell>
          <cell r="AP19">
            <v>1</v>
          </cell>
          <cell r="AQ19">
            <v>2</v>
          </cell>
          <cell r="AR19">
            <v>1</v>
          </cell>
          <cell r="AS19">
            <v>1</v>
          </cell>
          <cell r="AT19">
            <v>1</v>
          </cell>
          <cell r="AU19">
            <v>2</v>
          </cell>
          <cell r="AV19">
            <v>1</v>
          </cell>
          <cell r="AW19">
            <v>1</v>
          </cell>
          <cell r="AX19">
            <v>2</v>
          </cell>
          <cell r="AY19">
            <v>1</v>
          </cell>
          <cell r="AZ19">
            <v>2</v>
          </cell>
          <cell r="BA19">
            <v>2</v>
          </cell>
          <cell r="BB19">
            <v>3</v>
          </cell>
          <cell r="BC19">
            <v>2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  <cell r="BH19">
            <v>2</v>
          </cell>
          <cell r="BI19"/>
          <cell r="BJ19"/>
          <cell r="BK19"/>
          <cell r="BL19"/>
          <cell r="BM19"/>
          <cell r="BN19"/>
          <cell r="BO19">
            <v>1</v>
          </cell>
          <cell r="BP19"/>
          <cell r="BQ19"/>
          <cell r="BR19"/>
          <cell r="BS19"/>
          <cell r="BT19"/>
          <cell r="BU19"/>
          <cell r="BV19"/>
          <cell r="BW19"/>
          <cell r="BX19">
            <v>1</v>
          </cell>
          <cell r="BY19">
            <v>1</v>
          </cell>
          <cell r="BZ19"/>
          <cell r="CA19"/>
          <cell r="CB19"/>
          <cell r="CC19"/>
          <cell r="CD19"/>
          <cell r="CE19"/>
          <cell r="CF19"/>
          <cell r="CG19"/>
          <cell r="CH19"/>
          <cell r="CI19"/>
          <cell r="CJ19">
            <v>1</v>
          </cell>
          <cell r="CK19"/>
          <cell r="CL19">
            <v>1</v>
          </cell>
          <cell r="CM19"/>
          <cell r="CN19">
            <v>1</v>
          </cell>
          <cell r="CO19">
            <v>2</v>
          </cell>
          <cell r="CP19">
            <v>2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/>
          <cell r="CW19"/>
          <cell r="CX19">
            <v>1</v>
          </cell>
          <cell r="CY19">
            <v>1</v>
          </cell>
          <cell r="CZ19"/>
          <cell r="DA19"/>
          <cell r="DB19"/>
          <cell r="DC19">
            <v>1</v>
          </cell>
          <cell r="DD19">
            <v>1</v>
          </cell>
          <cell r="DE19">
            <v>2</v>
          </cell>
          <cell r="DF19">
            <v>4</v>
          </cell>
          <cell r="DG19">
            <v>5</v>
          </cell>
          <cell r="DH19">
            <v>3</v>
          </cell>
          <cell r="DI19">
            <v>7</v>
          </cell>
          <cell r="DJ19">
            <v>6</v>
          </cell>
          <cell r="DK19">
            <v>4</v>
          </cell>
          <cell r="DL19">
            <v>4</v>
          </cell>
          <cell r="DM19">
            <v>6</v>
          </cell>
          <cell r="DN19">
            <v>6</v>
          </cell>
          <cell r="DO19">
            <v>8</v>
          </cell>
          <cell r="DP19">
            <v>9</v>
          </cell>
          <cell r="DQ19">
            <v>9</v>
          </cell>
          <cell r="DR19">
            <v>9</v>
          </cell>
          <cell r="DS19">
            <v>8</v>
          </cell>
          <cell r="DT19">
            <v>7</v>
          </cell>
          <cell r="DU19">
            <v>7</v>
          </cell>
          <cell r="DV19">
            <v>7</v>
          </cell>
          <cell r="DW19">
            <v>7</v>
          </cell>
          <cell r="DX19">
            <v>7</v>
          </cell>
          <cell r="DY19">
            <v>6</v>
          </cell>
          <cell r="DZ19">
            <v>5</v>
          </cell>
          <cell r="EA19">
            <v>5</v>
          </cell>
          <cell r="EB19">
            <v>4</v>
          </cell>
          <cell r="EC19">
            <v>6</v>
          </cell>
          <cell r="ED19">
            <v>7</v>
          </cell>
          <cell r="EE19">
            <v>6</v>
          </cell>
          <cell r="EF19">
            <v>7</v>
          </cell>
          <cell r="EG19">
            <v>6</v>
          </cell>
          <cell r="EH19">
            <v>7</v>
          </cell>
          <cell r="EI19">
            <v>7</v>
          </cell>
          <cell r="EJ19">
            <v>9</v>
          </cell>
          <cell r="EK19">
            <v>5</v>
          </cell>
          <cell r="EL19">
            <v>5</v>
          </cell>
          <cell r="EM19">
            <v>6</v>
          </cell>
          <cell r="EN19">
            <v>3</v>
          </cell>
          <cell r="EO19">
            <v>6</v>
          </cell>
          <cell r="EP19">
            <v>5</v>
          </cell>
          <cell r="EQ19">
            <v>5</v>
          </cell>
          <cell r="ER19">
            <v>6</v>
          </cell>
          <cell r="ES19">
            <v>4</v>
          </cell>
          <cell r="ET19">
            <v>3</v>
          </cell>
          <cell r="EU19">
            <v>2</v>
          </cell>
          <cell r="EV19">
            <v>3</v>
          </cell>
          <cell r="EW19">
            <v>4</v>
          </cell>
          <cell r="EX19">
            <v>3</v>
          </cell>
          <cell r="EY19">
            <v>5</v>
          </cell>
          <cell r="EZ19">
            <v>6</v>
          </cell>
          <cell r="FA19">
            <v>4</v>
          </cell>
          <cell r="FB19">
            <v>5</v>
          </cell>
          <cell r="FC19">
            <v>4</v>
          </cell>
          <cell r="FD19">
            <v>4</v>
          </cell>
          <cell r="FE19">
            <v>3</v>
          </cell>
          <cell r="FF19">
            <v>5</v>
          </cell>
          <cell r="FG19">
            <v>6</v>
          </cell>
          <cell r="FH19">
            <v>6</v>
          </cell>
          <cell r="FI19">
            <v>5</v>
          </cell>
          <cell r="FJ19">
            <v>4</v>
          </cell>
          <cell r="FK19">
            <v>5</v>
          </cell>
          <cell r="FL19">
            <v>4</v>
          </cell>
          <cell r="FM19">
            <v>6</v>
          </cell>
          <cell r="FN19">
            <v>6</v>
          </cell>
          <cell r="FO19">
            <v>5</v>
          </cell>
          <cell r="FP19">
            <v>4</v>
          </cell>
          <cell r="FQ19">
            <v>5</v>
          </cell>
          <cell r="FR19">
            <v>5</v>
          </cell>
          <cell r="FS19">
            <v>7</v>
          </cell>
          <cell r="FT19">
            <v>6</v>
          </cell>
          <cell r="FU19">
            <v>4</v>
          </cell>
          <cell r="FV19">
            <v>4</v>
          </cell>
          <cell r="FW19">
            <v>6</v>
          </cell>
          <cell r="FX19">
            <v>5</v>
          </cell>
          <cell r="FY19">
            <v>3</v>
          </cell>
          <cell r="FZ19">
            <v>3</v>
          </cell>
          <cell r="GA19">
            <v>3</v>
          </cell>
          <cell r="GB19">
            <v>2</v>
          </cell>
          <cell r="GC19">
            <v>2</v>
          </cell>
          <cell r="GD19">
            <v>3</v>
          </cell>
          <cell r="GE19">
            <v>3</v>
          </cell>
          <cell r="GF19">
            <v>4</v>
          </cell>
          <cell r="GG19">
            <v>2</v>
          </cell>
          <cell r="GH19">
            <v>3</v>
          </cell>
          <cell r="GI19">
            <v>1</v>
          </cell>
          <cell r="GL19">
            <v>2</v>
          </cell>
          <cell r="GM19">
            <v>1</v>
          </cell>
          <cell r="GN19">
            <v>1</v>
          </cell>
          <cell r="GR19">
            <v>1</v>
          </cell>
          <cell r="GS19">
            <v>1</v>
          </cell>
          <cell r="GT19">
            <v>4</v>
          </cell>
          <cell r="GU19">
            <v>3</v>
          </cell>
          <cell r="GV19">
            <v>4</v>
          </cell>
          <cell r="GW19">
            <v>1</v>
          </cell>
          <cell r="GX19">
            <v>1</v>
          </cell>
          <cell r="GY19">
            <v>1</v>
          </cell>
          <cell r="HA19">
            <v>4</v>
          </cell>
          <cell r="HB19">
            <v>5</v>
          </cell>
          <cell r="HC19">
            <v>3</v>
          </cell>
          <cell r="HD19">
            <v>3</v>
          </cell>
          <cell r="HE19">
            <v>1</v>
          </cell>
          <cell r="HF19">
            <v>1</v>
          </cell>
          <cell r="HG19">
            <v>2</v>
          </cell>
          <cell r="HH19">
            <v>2</v>
          </cell>
          <cell r="HI19">
            <v>1</v>
          </cell>
          <cell r="HJ19">
            <v>2</v>
          </cell>
          <cell r="HK19">
            <v>1</v>
          </cell>
          <cell r="HL19">
            <v>2</v>
          </cell>
          <cell r="HM19">
            <v>2</v>
          </cell>
          <cell r="HN19">
            <v>2</v>
          </cell>
          <cell r="HO19">
            <v>3</v>
          </cell>
          <cell r="HP19">
            <v>4</v>
          </cell>
          <cell r="HQ19">
            <v>2</v>
          </cell>
          <cell r="HR19">
            <v>1</v>
          </cell>
          <cell r="HS19">
            <v>2</v>
          </cell>
          <cell r="HT19">
            <v>4</v>
          </cell>
          <cell r="HU19">
            <v>7</v>
          </cell>
          <cell r="HV19">
            <v>9</v>
          </cell>
          <cell r="HW19">
            <v>14</v>
          </cell>
          <cell r="HX19">
            <v>17</v>
          </cell>
          <cell r="HY19">
            <v>17</v>
          </cell>
          <cell r="HZ19">
            <v>17</v>
          </cell>
          <cell r="IA19">
            <v>14</v>
          </cell>
          <cell r="IB19">
            <v>14</v>
          </cell>
          <cell r="IC19">
            <v>13</v>
          </cell>
          <cell r="ID19">
            <v>11</v>
          </cell>
          <cell r="IE19">
            <v>12</v>
          </cell>
          <cell r="IF19">
            <v>9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>
            <v>1</v>
          </cell>
          <cell r="N20"/>
          <cell r="O20"/>
          <cell r="P20">
            <v>1</v>
          </cell>
          <cell r="Q20"/>
          <cell r="R20"/>
          <cell r="S20"/>
          <cell r="T20"/>
          <cell r="U20"/>
          <cell r="V20"/>
          <cell r="W20"/>
          <cell r="X20"/>
          <cell r="Y20">
            <v>2</v>
          </cell>
          <cell r="Z20"/>
          <cell r="AA20"/>
          <cell r="AB20"/>
          <cell r="AC20">
            <v>1</v>
          </cell>
          <cell r="AD20">
            <v>1</v>
          </cell>
          <cell r="AE20"/>
          <cell r="AF20">
            <v>1</v>
          </cell>
          <cell r="AG20">
            <v>2</v>
          </cell>
          <cell r="AH20">
            <v>1</v>
          </cell>
          <cell r="AI20">
            <v>1</v>
          </cell>
          <cell r="AJ20"/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  <cell r="AS20">
            <v>1</v>
          </cell>
          <cell r="AT20">
            <v>2</v>
          </cell>
          <cell r="AU20">
            <v>1</v>
          </cell>
          <cell r="AV20"/>
          <cell r="AW20">
            <v>2</v>
          </cell>
          <cell r="AX20">
            <v>3</v>
          </cell>
          <cell r="AY20">
            <v>3</v>
          </cell>
          <cell r="AZ20">
            <v>3</v>
          </cell>
          <cell r="BA20">
            <v>4</v>
          </cell>
          <cell r="BB20">
            <v>3</v>
          </cell>
          <cell r="BC20">
            <v>2</v>
          </cell>
          <cell r="BD20">
            <v>1</v>
          </cell>
          <cell r="BE20">
            <v>2</v>
          </cell>
          <cell r="BF20">
            <v>2</v>
          </cell>
          <cell r="BG20">
            <v>1</v>
          </cell>
          <cell r="BH20">
            <v>1</v>
          </cell>
          <cell r="BI20">
            <v>1</v>
          </cell>
          <cell r="BJ20"/>
          <cell r="BK20">
            <v>1</v>
          </cell>
          <cell r="BL20"/>
          <cell r="BM20"/>
          <cell r="BN20">
            <v>1</v>
          </cell>
          <cell r="BO20">
            <v>1</v>
          </cell>
          <cell r="BP20">
            <v>1</v>
          </cell>
          <cell r="BQ20"/>
          <cell r="BR20"/>
          <cell r="BS20"/>
          <cell r="BT20"/>
          <cell r="BU20"/>
          <cell r="BV20"/>
          <cell r="BW20"/>
          <cell r="BX20"/>
          <cell r="BY20"/>
          <cell r="BZ20">
            <v>1</v>
          </cell>
          <cell r="CA20">
            <v>2</v>
          </cell>
          <cell r="CB20">
            <v>1</v>
          </cell>
          <cell r="CC20">
            <v>2</v>
          </cell>
          <cell r="CD20">
            <v>1</v>
          </cell>
          <cell r="CE20">
            <v>1</v>
          </cell>
          <cell r="CF20">
            <v>1</v>
          </cell>
          <cell r="CG20"/>
          <cell r="CH20"/>
          <cell r="CI20">
            <v>1</v>
          </cell>
          <cell r="CJ20">
            <v>1</v>
          </cell>
          <cell r="CK20">
            <v>2</v>
          </cell>
          <cell r="CL20">
            <v>2</v>
          </cell>
          <cell r="CM20">
            <v>1</v>
          </cell>
          <cell r="CN20"/>
          <cell r="CO20"/>
          <cell r="CP20"/>
          <cell r="CQ20"/>
          <cell r="CR20">
            <v>1</v>
          </cell>
          <cell r="CS20">
            <v>1</v>
          </cell>
          <cell r="CT20">
            <v>1</v>
          </cell>
          <cell r="CU20">
            <v>3</v>
          </cell>
          <cell r="CV20">
            <v>1</v>
          </cell>
          <cell r="CW20">
            <v>1</v>
          </cell>
          <cell r="CX20">
            <v>2</v>
          </cell>
          <cell r="CY20">
            <v>3</v>
          </cell>
          <cell r="CZ20">
            <v>3</v>
          </cell>
          <cell r="DA20">
            <v>4</v>
          </cell>
          <cell r="DB20">
            <v>3</v>
          </cell>
          <cell r="DC20">
            <v>3</v>
          </cell>
          <cell r="DD20">
            <v>4</v>
          </cell>
          <cell r="DE20">
            <v>5</v>
          </cell>
          <cell r="DF20">
            <v>7</v>
          </cell>
          <cell r="DG20">
            <v>8</v>
          </cell>
          <cell r="DH20">
            <v>7</v>
          </cell>
          <cell r="DI20">
            <v>6</v>
          </cell>
          <cell r="DJ20">
            <v>7</v>
          </cell>
          <cell r="DK20">
            <v>8</v>
          </cell>
          <cell r="DL20">
            <v>7</v>
          </cell>
          <cell r="DM20">
            <v>6</v>
          </cell>
          <cell r="DN20">
            <v>7</v>
          </cell>
          <cell r="DO20">
            <v>8</v>
          </cell>
          <cell r="DP20">
            <v>10</v>
          </cell>
          <cell r="DQ20">
            <v>10</v>
          </cell>
          <cell r="DR20">
            <v>11</v>
          </cell>
          <cell r="DS20">
            <v>9</v>
          </cell>
          <cell r="DT20">
            <v>10</v>
          </cell>
          <cell r="DU20">
            <v>11</v>
          </cell>
          <cell r="DV20">
            <v>10</v>
          </cell>
          <cell r="DW20">
            <v>9</v>
          </cell>
          <cell r="DX20">
            <v>8</v>
          </cell>
          <cell r="DY20">
            <v>7</v>
          </cell>
          <cell r="DZ20">
            <v>7</v>
          </cell>
          <cell r="EA20">
            <v>5</v>
          </cell>
          <cell r="EB20">
            <v>5</v>
          </cell>
          <cell r="EC20">
            <v>6</v>
          </cell>
          <cell r="ED20">
            <v>7</v>
          </cell>
          <cell r="EE20">
            <v>7</v>
          </cell>
          <cell r="EF20">
            <v>7</v>
          </cell>
          <cell r="EG20">
            <v>7</v>
          </cell>
          <cell r="EH20">
            <v>7</v>
          </cell>
          <cell r="EI20">
            <v>6</v>
          </cell>
          <cell r="EJ20">
            <v>6</v>
          </cell>
          <cell r="EK20">
            <v>5</v>
          </cell>
          <cell r="EL20">
            <v>7</v>
          </cell>
          <cell r="EM20">
            <v>6</v>
          </cell>
          <cell r="EN20">
            <v>6</v>
          </cell>
          <cell r="EO20">
            <v>8</v>
          </cell>
          <cell r="EP20">
            <v>8</v>
          </cell>
          <cell r="EQ20">
            <v>8</v>
          </cell>
          <cell r="ER20">
            <v>7</v>
          </cell>
          <cell r="ES20">
            <v>7</v>
          </cell>
          <cell r="ET20">
            <v>6</v>
          </cell>
          <cell r="EU20">
            <v>6</v>
          </cell>
          <cell r="EV20">
            <v>5</v>
          </cell>
          <cell r="EW20">
            <v>3</v>
          </cell>
          <cell r="EX20">
            <v>4</v>
          </cell>
          <cell r="EY20">
            <v>4</v>
          </cell>
          <cell r="EZ20">
            <v>3</v>
          </cell>
          <cell r="FA20">
            <v>3</v>
          </cell>
          <cell r="FB20">
            <v>4</v>
          </cell>
          <cell r="FC20">
            <v>4</v>
          </cell>
          <cell r="FD20">
            <v>4</v>
          </cell>
          <cell r="FE20">
            <v>5</v>
          </cell>
          <cell r="FF20">
            <v>7</v>
          </cell>
          <cell r="FG20">
            <v>7</v>
          </cell>
          <cell r="FH20">
            <v>5</v>
          </cell>
          <cell r="FI20">
            <v>4</v>
          </cell>
          <cell r="FJ20">
            <v>5</v>
          </cell>
          <cell r="FK20">
            <v>4</v>
          </cell>
          <cell r="FL20">
            <v>5</v>
          </cell>
          <cell r="FM20">
            <v>6</v>
          </cell>
          <cell r="FN20">
            <v>6</v>
          </cell>
          <cell r="FO20">
            <v>5</v>
          </cell>
          <cell r="FP20">
            <v>4</v>
          </cell>
          <cell r="FQ20">
            <v>4</v>
          </cell>
          <cell r="FR20">
            <v>4</v>
          </cell>
          <cell r="FS20">
            <v>5</v>
          </cell>
          <cell r="FT20">
            <v>5</v>
          </cell>
          <cell r="FU20">
            <v>6</v>
          </cell>
          <cell r="FV20">
            <v>6</v>
          </cell>
          <cell r="FW20">
            <v>5</v>
          </cell>
          <cell r="FX20">
            <v>4</v>
          </cell>
          <cell r="FY20">
            <v>1</v>
          </cell>
          <cell r="FZ20">
            <v>3</v>
          </cell>
          <cell r="GA20">
            <v>3</v>
          </cell>
          <cell r="GB20">
            <v>3</v>
          </cell>
          <cell r="GC20">
            <v>2</v>
          </cell>
          <cell r="GD20">
            <v>3</v>
          </cell>
          <cell r="GE20">
            <v>4</v>
          </cell>
          <cell r="GF20">
            <v>2</v>
          </cell>
          <cell r="GG20">
            <v>1</v>
          </cell>
          <cell r="GH20">
            <v>3</v>
          </cell>
          <cell r="GI20">
            <v>6</v>
          </cell>
          <cell r="GJ20">
            <v>4</v>
          </cell>
          <cell r="GK20">
            <v>6</v>
          </cell>
          <cell r="GL20">
            <v>4</v>
          </cell>
          <cell r="GM20">
            <v>4</v>
          </cell>
          <cell r="GN20">
            <v>1</v>
          </cell>
          <cell r="GO20">
            <v>2</v>
          </cell>
          <cell r="GP20">
            <v>7</v>
          </cell>
          <cell r="GQ20">
            <v>7</v>
          </cell>
          <cell r="GR20">
            <v>6</v>
          </cell>
          <cell r="GS20">
            <v>6</v>
          </cell>
          <cell r="GT20">
            <v>4</v>
          </cell>
          <cell r="GU20">
            <v>5</v>
          </cell>
          <cell r="GV20">
            <v>5</v>
          </cell>
          <cell r="GW20">
            <v>9</v>
          </cell>
          <cell r="GX20">
            <v>5</v>
          </cell>
          <cell r="GY20">
            <v>5</v>
          </cell>
          <cell r="GZ20">
            <v>6</v>
          </cell>
          <cell r="HA20">
            <v>7</v>
          </cell>
          <cell r="HB20">
            <v>7</v>
          </cell>
          <cell r="HC20">
            <v>7</v>
          </cell>
          <cell r="HD20">
            <v>6</v>
          </cell>
          <cell r="HE20">
            <v>10</v>
          </cell>
          <cell r="HF20">
            <v>13</v>
          </cell>
          <cell r="HG20">
            <v>10</v>
          </cell>
          <cell r="HH20">
            <v>12</v>
          </cell>
          <cell r="HI20">
            <v>12</v>
          </cell>
          <cell r="HJ20">
            <v>17</v>
          </cell>
          <cell r="HK20">
            <v>16</v>
          </cell>
          <cell r="HL20">
            <v>19</v>
          </cell>
          <cell r="HM20">
            <v>17</v>
          </cell>
          <cell r="HN20">
            <v>17</v>
          </cell>
          <cell r="HO20">
            <v>13</v>
          </cell>
          <cell r="HP20">
            <v>16</v>
          </cell>
          <cell r="HQ20">
            <v>14</v>
          </cell>
          <cell r="HR20">
            <v>15</v>
          </cell>
          <cell r="HS20">
            <v>19</v>
          </cell>
          <cell r="HT20">
            <v>17</v>
          </cell>
          <cell r="HU20">
            <v>22</v>
          </cell>
          <cell r="HV20">
            <v>18</v>
          </cell>
          <cell r="HW20">
            <v>24</v>
          </cell>
          <cell r="HX20">
            <v>25</v>
          </cell>
          <cell r="HY20">
            <v>27</v>
          </cell>
          <cell r="HZ20">
            <v>21</v>
          </cell>
          <cell r="IA20">
            <v>19</v>
          </cell>
          <cell r="IB20">
            <v>19</v>
          </cell>
          <cell r="IC20">
            <v>20</v>
          </cell>
          <cell r="ID20">
            <v>19</v>
          </cell>
          <cell r="IE20">
            <v>21</v>
          </cell>
          <cell r="IF20">
            <v>22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/>
          <cell r="CD22"/>
          <cell r="CE22"/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  <cell r="CR22"/>
          <cell r="CS22"/>
          <cell r="CT22"/>
          <cell r="CU22"/>
          <cell r="CV22"/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  <cell r="DI22"/>
          <cell r="DJ22"/>
          <cell r="DK22"/>
          <cell r="DL22"/>
          <cell r="DM22"/>
          <cell r="DN22"/>
          <cell r="DO22"/>
          <cell r="DP22"/>
          <cell r="DQ22"/>
          <cell r="DR22"/>
          <cell r="DS22"/>
          <cell r="DT22"/>
          <cell r="DU22"/>
          <cell r="DV22"/>
          <cell r="DW22"/>
          <cell r="DX22"/>
          <cell r="DY22"/>
          <cell r="DZ22"/>
          <cell r="EA22"/>
          <cell r="EB22"/>
          <cell r="EC22"/>
          <cell r="ED22"/>
          <cell r="EE22"/>
          <cell r="EF22"/>
          <cell r="EG22"/>
          <cell r="EH22"/>
          <cell r="EI22"/>
          <cell r="EJ22"/>
          <cell r="EK22"/>
          <cell r="EL22"/>
          <cell r="EM22"/>
          <cell r="EN22"/>
          <cell r="EO22"/>
          <cell r="EP22"/>
          <cell r="EQ22"/>
          <cell r="ER22"/>
          <cell r="ES22"/>
          <cell r="ET22"/>
          <cell r="EU22"/>
          <cell r="EV22"/>
          <cell r="EW22"/>
          <cell r="EX22"/>
          <cell r="EY22"/>
          <cell r="EZ22"/>
          <cell r="FA22"/>
          <cell r="FB22"/>
          <cell r="FC22"/>
          <cell r="FD22"/>
          <cell r="FE22"/>
          <cell r="FF22"/>
          <cell r="FG22"/>
          <cell r="FH22"/>
          <cell r="FI22"/>
          <cell r="FJ22"/>
          <cell r="FK22"/>
          <cell r="FL22"/>
          <cell r="FM22"/>
          <cell r="FN22"/>
          <cell r="FO22"/>
          <cell r="GH22">
            <v>1</v>
          </cell>
          <cell r="GI22">
            <v>1</v>
          </cell>
          <cell r="GK22">
            <v>1</v>
          </cell>
          <cell r="GL22">
            <v>1</v>
          </cell>
          <cell r="GM22">
            <v>1</v>
          </cell>
          <cell r="GN22">
            <v>1</v>
          </cell>
          <cell r="GU22">
            <v>1</v>
          </cell>
          <cell r="GV22">
            <v>1</v>
          </cell>
          <cell r="GW22">
            <v>1</v>
          </cell>
          <cell r="GX22">
            <v>1</v>
          </cell>
          <cell r="GY22">
            <v>1</v>
          </cell>
          <cell r="GZ22">
            <v>1</v>
          </cell>
          <cell r="HA22">
            <v>1</v>
          </cell>
          <cell r="HB22">
            <v>1</v>
          </cell>
          <cell r="HC22">
            <v>1</v>
          </cell>
          <cell r="HD22">
            <v>1</v>
          </cell>
          <cell r="HE22">
            <v>1</v>
          </cell>
          <cell r="HF22">
            <v>1</v>
          </cell>
          <cell r="HG22">
            <v>1</v>
          </cell>
          <cell r="HH22">
            <v>1</v>
          </cell>
          <cell r="HI22">
            <v>1</v>
          </cell>
          <cell r="HJ22">
            <v>1</v>
          </cell>
          <cell r="HK22">
            <v>1</v>
          </cell>
          <cell r="HL22">
            <v>1</v>
          </cell>
          <cell r="HM22">
            <v>1</v>
          </cell>
          <cell r="HN22">
            <v>1</v>
          </cell>
          <cell r="HO22">
            <v>1</v>
          </cell>
          <cell r="HP22">
            <v>1</v>
          </cell>
          <cell r="HQ22">
            <v>1</v>
          </cell>
          <cell r="HR22">
            <v>1</v>
          </cell>
          <cell r="HV22">
            <v>1</v>
          </cell>
        </row>
        <row r="23">
          <cell r="B23">
            <v>3</v>
          </cell>
          <cell r="C23">
            <v>3</v>
          </cell>
          <cell r="D23"/>
          <cell r="E23"/>
          <cell r="F23">
            <v>1</v>
          </cell>
          <cell r="G23">
            <v>1</v>
          </cell>
          <cell r="H23"/>
          <cell r="I23">
            <v>2</v>
          </cell>
          <cell r="J23"/>
          <cell r="K23">
            <v>1</v>
          </cell>
          <cell r="L23">
            <v>1</v>
          </cell>
          <cell r="M23"/>
          <cell r="N23">
            <v>1</v>
          </cell>
          <cell r="O23"/>
          <cell r="P23"/>
          <cell r="Q23"/>
          <cell r="R23">
            <v>3</v>
          </cell>
          <cell r="S23">
            <v>1</v>
          </cell>
          <cell r="T23">
            <v>1</v>
          </cell>
          <cell r="U23">
            <v>2</v>
          </cell>
          <cell r="V23"/>
          <cell r="W23">
            <v>1</v>
          </cell>
          <cell r="X23">
            <v>3</v>
          </cell>
          <cell r="Y23">
            <v>2</v>
          </cell>
          <cell r="Z23">
            <v>3</v>
          </cell>
          <cell r="AA23">
            <v>2</v>
          </cell>
          <cell r="AB23">
            <v>2</v>
          </cell>
          <cell r="AC23">
            <v>3</v>
          </cell>
          <cell r="AD23">
            <v>1</v>
          </cell>
          <cell r="AE23">
            <v>2</v>
          </cell>
          <cell r="AF23">
            <v>1</v>
          </cell>
          <cell r="AG23">
            <v>2</v>
          </cell>
          <cell r="AH23">
            <v>3</v>
          </cell>
          <cell r="AI23">
            <v>5</v>
          </cell>
          <cell r="AJ23">
            <v>6</v>
          </cell>
          <cell r="AK23">
            <v>6</v>
          </cell>
          <cell r="AL23">
            <v>8</v>
          </cell>
          <cell r="AM23">
            <v>8</v>
          </cell>
          <cell r="AN23">
            <v>8</v>
          </cell>
          <cell r="AO23">
            <v>8</v>
          </cell>
          <cell r="AP23">
            <v>4</v>
          </cell>
          <cell r="AQ23">
            <v>7</v>
          </cell>
          <cell r="AR23">
            <v>4</v>
          </cell>
          <cell r="AS23">
            <v>8</v>
          </cell>
          <cell r="AT23">
            <v>6</v>
          </cell>
          <cell r="AU23">
            <v>7</v>
          </cell>
          <cell r="AV23">
            <v>6</v>
          </cell>
          <cell r="AW23">
            <v>7</v>
          </cell>
          <cell r="AX23">
            <v>7</v>
          </cell>
          <cell r="AY23">
            <v>7</v>
          </cell>
          <cell r="AZ23">
            <v>8</v>
          </cell>
          <cell r="BA23">
            <v>9</v>
          </cell>
          <cell r="BB23">
            <v>7</v>
          </cell>
          <cell r="BC23">
            <v>3</v>
          </cell>
          <cell r="BD23">
            <v>3</v>
          </cell>
          <cell r="BE23">
            <v>3</v>
          </cell>
          <cell r="BF23">
            <v>4</v>
          </cell>
          <cell r="BG23">
            <v>5</v>
          </cell>
          <cell r="BH23">
            <v>5</v>
          </cell>
          <cell r="BI23">
            <v>4</v>
          </cell>
          <cell r="BJ23">
            <v>6</v>
          </cell>
          <cell r="BK23">
            <v>4</v>
          </cell>
          <cell r="BL23">
            <v>3</v>
          </cell>
          <cell r="BM23">
            <v>2</v>
          </cell>
          <cell r="BN23">
            <v>3</v>
          </cell>
          <cell r="BO23">
            <v>3</v>
          </cell>
          <cell r="BP23">
            <v>1</v>
          </cell>
          <cell r="BQ23">
            <v>3</v>
          </cell>
          <cell r="BR23">
            <v>3</v>
          </cell>
          <cell r="BS23">
            <v>3</v>
          </cell>
          <cell r="BT23">
            <v>2</v>
          </cell>
          <cell r="BU23">
            <v>1</v>
          </cell>
          <cell r="BV23">
            <v>4</v>
          </cell>
          <cell r="BW23">
            <v>5</v>
          </cell>
          <cell r="BX23">
            <v>3</v>
          </cell>
          <cell r="BY23">
            <v>3</v>
          </cell>
          <cell r="BZ23">
            <v>6</v>
          </cell>
          <cell r="CA23">
            <v>7</v>
          </cell>
          <cell r="CB23">
            <v>3</v>
          </cell>
          <cell r="CC23">
            <v>3</v>
          </cell>
          <cell r="CD23">
            <v>3</v>
          </cell>
          <cell r="CE23">
            <v>2</v>
          </cell>
          <cell r="CF23">
            <v>3</v>
          </cell>
          <cell r="CG23">
            <v>4</v>
          </cell>
          <cell r="CH23">
            <v>10</v>
          </cell>
          <cell r="CI23">
            <v>3</v>
          </cell>
          <cell r="CJ23">
            <v>2</v>
          </cell>
          <cell r="CK23">
            <v>2</v>
          </cell>
          <cell r="CL23">
            <v>6</v>
          </cell>
          <cell r="CM23">
            <v>3</v>
          </cell>
          <cell r="CN23">
            <v>5</v>
          </cell>
          <cell r="CO23">
            <v>2</v>
          </cell>
          <cell r="CP23">
            <v>4</v>
          </cell>
          <cell r="CQ23">
            <v>3</v>
          </cell>
          <cell r="CR23">
            <v>5</v>
          </cell>
          <cell r="CS23">
            <v>6</v>
          </cell>
          <cell r="CT23">
            <v>7</v>
          </cell>
          <cell r="CU23">
            <v>7</v>
          </cell>
          <cell r="CV23">
            <v>8</v>
          </cell>
          <cell r="CW23">
            <v>8</v>
          </cell>
          <cell r="CX23">
            <v>13</v>
          </cell>
          <cell r="CY23">
            <v>12</v>
          </cell>
          <cell r="CZ23">
            <v>14</v>
          </cell>
          <cell r="DA23">
            <v>16</v>
          </cell>
          <cell r="DB23">
            <v>22</v>
          </cell>
          <cell r="DC23">
            <v>46</v>
          </cell>
          <cell r="DD23">
            <v>65</v>
          </cell>
          <cell r="DE23">
            <v>83</v>
          </cell>
          <cell r="DF23">
            <v>96</v>
          </cell>
          <cell r="DG23">
            <v>94</v>
          </cell>
          <cell r="DH23">
            <v>91</v>
          </cell>
          <cell r="DI23">
            <v>90</v>
          </cell>
          <cell r="DJ23">
            <v>86</v>
          </cell>
          <cell r="DK23">
            <v>82</v>
          </cell>
          <cell r="DL23">
            <v>77</v>
          </cell>
          <cell r="DM23">
            <v>71</v>
          </cell>
          <cell r="DN23">
            <v>78</v>
          </cell>
          <cell r="DO23">
            <v>76</v>
          </cell>
          <cell r="DP23">
            <v>85</v>
          </cell>
          <cell r="DQ23">
            <v>89</v>
          </cell>
          <cell r="DR23">
            <v>93</v>
          </cell>
          <cell r="DS23">
            <v>96</v>
          </cell>
          <cell r="DT23">
            <v>90</v>
          </cell>
          <cell r="DU23">
            <v>84</v>
          </cell>
          <cell r="DV23">
            <v>82</v>
          </cell>
          <cell r="DW23">
            <v>76</v>
          </cell>
          <cell r="DX23">
            <v>57</v>
          </cell>
          <cell r="DY23">
            <v>62</v>
          </cell>
          <cell r="DZ23">
            <v>59</v>
          </cell>
          <cell r="EA23">
            <v>62</v>
          </cell>
          <cell r="EB23">
            <v>54</v>
          </cell>
          <cell r="EC23">
            <v>64</v>
          </cell>
          <cell r="ED23">
            <v>61</v>
          </cell>
          <cell r="EE23">
            <v>62</v>
          </cell>
          <cell r="EF23">
            <v>62</v>
          </cell>
          <cell r="EG23">
            <v>55</v>
          </cell>
          <cell r="EH23">
            <v>52</v>
          </cell>
          <cell r="EI23">
            <v>44</v>
          </cell>
          <cell r="EJ23">
            <v>41</v>
          </cell>
          <cell r="EK23">
            <v>38</v>
          </cell>
          <cell r="EL23">
            <v>42</v>
          </cell>
          <cell r="EM23">
            <v>49</v>
          </cell>
          <cell r="EN23">
            <v>49</v>
          </cell>
          <cell r="EO23">
            <v>57</v>
          </cell>
          <cell r="EP23">
            <v>57</v>
          </cell>
          <cell r="EQ23">
            <v>53</v>
          </cell>
          <cell r="ER23">
            <v>48</v>
          </cell>
          <cell r="ES23">
            <v>46</v>
          </cell>
          <cell r="ET23">
            <v>43</v>
          </cell>
          <cell r="EU23">
            <v>42</v>
          </cell>
          <cell r="EV23">
            <v>42</v>
          </cell>
          <cell r="EW23">
            <v>39</v>
          </cell>
          <cell r="EX23">
            <v>40</v>
          </cell>
          <cell r="EY23">
            <v>43</v>
          </cell>
          <cell r="EZ23">
            <v>45</v>
          </cell>
          <cell r="FA23">
            <v>52</v>
          </cell>
          <cell r="FB23">
            <v>46</v>
          </cell>
          <cell r="FC23">
            <v>48</v>
          </cell>
          <cell r="FD23">
            <v>43</v>
          </cell>
          <cell r="FE23">
            <v>37</v>
          </cell>
          <cell r="FF23">
            <v>32</v>
          </cell>
          <cell r="FG23">
            <v>31</v>
          </cell>
          <cell r="FH23">
            <v>30</v>
          </cell>
          <cell r="FI23">
            <v>32</v>
          </cell>
          <cell r="FJ23">
            <v>33</v>
          </cell>
          <cell r="FK23">
            <v>35</v>
          </cell>
          <cell r="FL23">
            <v>37</v>
          </cell>
          <cell r="FM23">
            <v>41</v>
          </cell>
          <cell r="FN23">
            <v>43</v>
          </cell>
          <cell r="FO23">
            <v>42</v>
          </cell>
          <cell r="FP23">
            <v>44</v>
          </cell>
          <cell r="FQ23">
            <v>39</v>
          </cell>
          <cell r="FR23">
            <v>35</v>
          </cell>
          <cell r="FS23">
            <v>29</v>
          </cell>
          <cell r="FT23">
            <v>26</v>
          </cell>
          <cell r="FU23">
            <v>22</v>
          </cell>
          <cell r="FV23">
            <v>26</v>
          </cell>
          <cell r="FW23">
            <v>28</v>
          </cell>
          <cell r="FX23">
            <v>26</v>
          </cell>
          <cell r="FY23">
            <v>30</v>
          </cell>
          <cell r="FZ23">
            <v>30</v>
          </cell>
          <cell r="GA23">
            <v>29</v>
          </cell>
          <cell r="GB23">
            <v>32</v>
          </cell>
          <cell r="GC23">
            <v>31</v>
          </cell>
          <cell r="GD23">
            <v>29</v>
          </cell>
          <cell r="GE23">
            <v>24</v>
          </cell>
          <cell r="GF23">
            <v>19</v>
          </cell>
          <cell r="GG23">
            <v>20</v>
          </cell>
          <cell r="GH23">
            <v>21</v>
          </cell>
          <cell r="GI23">
            <v>26</v>
          </cell>
          <cell r="GJ23">
            <v>27</v>
          </cell>
          <cell r="GK23">
            <v>22</v>
          </cell>
          <cell r="GL23">
            <v>23</v>
          </cell>
          <cell r="GM23">
            <v>24</v>
          </cell>
          <cell r="GN23">
            <v>18</v>
          </cell>
          <cell r="GO23">
            <v>20</v>
          </cell>
          <cell r="GP23">
            <v>18</v>
          </cell>
          <cell r="GQ23">
            <v>18</v>
          </cell>
          <cell r="GR23">
            <v>15</v>
          </cell>
          <cell r="GS23">
            <v>12</v>
          </cell>
          <cell r="GT23">
            <v>14</v>
          </cell>
          <cell r="GU23">
            <v>15</v>
          </cell>
          <cell r="GV23">
            <v>25</v>
          </cell>
          <cell r="GW23">
            <v>36</v>
          </cell>
          <cell r="GX23">
            <v>21</v>
          </cell>
          <cell r="GY23">
            <v>23</v>
          </cell>
          <cell r="GZ23">
            <v>26</v>
          </cell>
          <cell r="HA23">
            <v>24</v>
          </cell>
          <cell r="HB23">
            <v>22</v>
          </cell>
          <cell r="HC23">
            <v>26</v>
          </cell>
          <cell r="HD23">
            <v>26</v>
          </cell>
          <cell r="HE23">
            <v>25</v>
          </cell>
          <cell r="HF23">
            <v>30</v>
          </cell>
          <cell r="HG23">
            <v>40</v>
          </cell>
          <cell r="HH23">
            <v>42</v>
          </cell>
          <cell r="HI23">
            <v>41</v>
          </cell>
          <cell r="HJ23">
            <v>37</v>
          </cell>
          <cell r="HK23">
            <v>32</v>
          </cell>
          <cell r="HL23">
            <v>31</v>
          </cell>
          <cell r="HM23">
            <v>36</v>
          </cell>
          <cell r="HN23">
            <v>39</v>
          </cell>
          <cell r="HO23">
            <v>41</v>
          </cell>
          <cell r="HP23">
            <v>38</v>
          </cell>
          <cell r="HQ23">
            <v>35</v>
          </cell>
          <cell r="HR23">
            <v>33</v>
          </cell>
          <cell r="HS23">
            <v>39</v>
          </cell>
          <cell r="HT23">
            <v>40</v>
          </cell>
          <cell r="HU23">
            <v>45</v>
          </cell>
          <cell r="HV23">
            <v>47</v>
          </cell>
          <cell r="HW23">
            <v>44</v>
          </cell>
          <cell r="HX23">
            <v>45</v>
          </cell>
          <cell r="HY23">
            <v>47</v>
          </cell>
          <cell r="HZ23">
            <v>46</v>
          </cell>
          <cell r="IA23">
            <v>48</v>
          </cell>
          <cell r="IB23">
            <v>52</v>
          </cell>
          <cell r="IC23">
            <v>44</v>
          </cell>
          <cell r="ID23">
            <v>53</v>
          </cell>
          <cell r="IE23">
            <v>62</v>
          </cell>
          <cell r="IF23">
            <v>69</v>
          </cell>
        </row>
        <row r="24">
          <cell r="B24">
            <v>3</v>
          </cell>
          <cell r="C24"/>
          <cell r="D24"/>
          <cell r="E24"/>
          <cell r="F24"/>
          <cell r="G24"/>
          <cell r="H24">
            <v>1</v>
          </cell>
          <cell r="I24"/>
          <cell r="J24"/>
          <cell r="K24"/>
          <cell r="L24"/>
          <cell r="M24"/>
          <cell r="N24"/>
          <cell r="O24">
            <v>3</v>
          </cell>
          <cell r="P24">
            <v>1</v>
          </cell>
          <cell r="Q24">
            <v>2</v>
          </cell>
          <cell r="R24"/>
          <cell r="S24"/>
          <cell r="T24"/>
          <cell r="U24">
            <v>1</v>
          </cell>
          <cell r="V24">
            <v>2</v>
          </cell>
          <cell r="W24">
            <v>2</v>
          </cell>
          <cell r="X24">
            <v>2</v>
          </cell>
          <cell r="Y24">
            <v>1</v>
          </cell>
          <cell r="Z24">
            <v>1</v>
          </cell>
          <cell r="AA24">
            <v>3</v>
          </cell>
          <cell r="AB24">
            <v>3</v>
          </cell>
          <cell r="AC24">
            <v>5</v>
          </cell>
          <cell r="AD24">
            <v>2</v>
          </cell>
          <cell r="AE24">
            <v>2</v>
          </cell>
          <cell r="AF24">
            <v>1</v>
          </cell>
          <cell r="AG24">
            <v>9</v>
          </cell>
          <cell r="AH24">
            <v>5</v>
          </cell>
          <cell r="AI24">
            <v>4</v>
          </cell>
          <cell r="AJ24">
            <v>2</v>
          </cell>
          <cell r="AK24">
            <v>6</v>
          </cell>
          <cell r="AL24">
            <v>8</v>
          </cell>
          <cell r="AM24">
            <v>3</v>
          </cell>
          <cell r="AN24">
            <v>4</v>
          </cell>
          <cell r="AO24">
            <v>4</v>
          </cell>
          <cell r="AP24">
            <v>2</v>
          </cell>
          <cell r="AQ24">
            <v>2</v>
          </cell>
          <cell r="AR24">
            <v>2</v>
          </cell>
          <cell r="AS24">
            <v>2</v>
          </cell>
          <cell r="AT24">
            <v>2</v>
          </cell>
          <cell r="AU24">
            <v>3</v>
          </cell>
          <cell r="AV24">
            <v>3</v>
          </cell>
          <cell r="AW24">
            <v>3</v>
          </cell>
          <cell r="AX24">
            <v>3</v>
          </cell>
          <cell r="AY24">
            <v>2</v>
          </cell>
          <cell r="AZ24">
            <v>1</v>
          </cell>
          <cell r="BA24">
            <v>1</v>
          </cell>
          <cell r="BB24">
            <v>1</v>
          </cell>
          <cell r="BC24"/>
          <cell r="BD24"/>
          <cell r="BE24">
            <v>1</v>
          </cell>
          <cell r="BF24">
            <v>1</v>
          </cell>
          <cell r="BG24">
            <v>1</v>
          </cell>
          <cell r="BH24"/>
          <cell r="BI24">
            <v>1</v>
          </cell>
          <cell r="BJ24">
            <v>2</v>
          </cell>
          <cell r="BK24">
            <v>2</v>
          </cell>
          <cell r="BL24">
            <v>3</v>
          </cell>
          <cell r="BM24">
            <v>3</v>
          </cell>
          <cell r="BN24">
            <v>2</v>
          </cell>
          <cell r="BO24">
            <v>2</v>
          </cell>
          <cell r="BP24">
            <v>1</v>
          </cell>
          <cell r="BQ24">
            <v>1</v>
          </cell>
          <cell r="BR24"/>
          <cell r="BS24"/>
          <cell r="BT24"/>
          <cell r="BU24"/>
          <cell r="BV24"/>
          <cell r="BW24"/>
          <cell r="BX24">
            <v>1</v>
          </cell>
          <cell r="BY24"/>
          <cell r="BZ24">
            <v>1</v>
          </cell>
          <cell r="CA24">
            <v>1</v>
          </cell>
          <cell r="CB24"/>
          <cell r="CC24"/>
          <cell r="CD24"/>
          <cell r="CE24">
            <v>1</v>
          </cell>
          <cell r="CF24">
            <v>1</v>
          </cell>
          <cell r="CG24">
            <v>1</v>
          </cell>
          <cell r="CH24">
            <v>2</v>
          </cell>
          <cell r="CI24">
            <v>1</v>
          </cell>
          <cell r="CJ24">
            <v>1</v>
          </cell>
          <cell r="CK24">
            <v>1</v>
          </cell>
          <cell r="CL24">
            <v>2</v>
          </cell>
          <cell r="CM24">
            <v>1</v>
          </cell>
          <cell r="CN24">
            <v>1</v>
          </cell>
          <cell r="CO24">
            <v>1</v>
          </cell>
          <cell r="CP24">
            <v>2</v>
          </cell>
          <cell r="CQ24">
            <v>3</v>
          </cell>
          <cell r="CR24">
            <v>2</v>
          </cell>
          <cell r="CS24">
            <v>2</v>
          </cell>
          <cell r="CT24">
            <v>1</v>
          </cell>
          <cell r="CU24">
            <v>2</v>
          </cell>
          <cell r="CV24">
            <v>2</v>
          </cell>
          <cell r="CW24">
            <v>2</v>
          </cell>
          <cell r="CX24">
            <v>2</v>
          </cell>
          <cell r="CY24">
            <v>3</v>
          </cell>
          <cell r="CZ24">
            <v>2</v>
          </cell>
          <cell r="DA24">
            <v>1</v>
          </cell>
          <cell r="DB24">
            <v>3</v>
          </cell>
          <cell r="DC24">
            <v>2</v>
          </cell>
          <cell r="DD24">
            <v>4</v>
          </cell>
          <cell r="DE24">
            <v>5</v>
          </cell>
          <cell r="DF24">
            <v>6</v>
          </cell>
          <cell r="DG24">
            <v>5</v>
          </cell>
          <cell r="DH24">
            <v>5</v>
          </cell>
          <cell r="DI24">
            <v>5</v>
          </cell>
          <cell r="DJ24">
            <v>5</v>
          </cell>
          <cell r="DK24">
            <v>5</v>
          </cell>
          <cell r="DL24">
            <v>6</v>
          </cell>
          <cell r="DM24">
            <v>7</v>
          </cell>
          <cell r="DN24">
            <v>3</v>
          </cell>
          <cell r="DO24">
            <v>4</v>
          </cell>
          <cell r="DP24">
            <v>8</v>
          </cell>
          <cell r="DQ24">
            <v>9</v>
          </cell>
          <cell r="DR24">
            <v>9</v>
          </cell>
          <cell r="DS24">
            <v>9</v>
          </cell>
          <cell r="DT24">
            <v>7</v>
          </cell>
          <cell r="DU24">
            <v>11</v>
          </cell>
          <cell r="DV24">
            <v>11</v>
          </cell>
          <cell r="DW24">
            <v>12</v>
          </cell>
          <cell r="DX24">
            <v>9</v>
          </cell>
          <cell r="DY24">
            <v>10</v>
          </cell>
          <cell r="DZ24">
            <v>11</v>
          </cell>
          <cell r="EA24">
            <v>7</v>
          </cell>
          <cell r="EB24">
            <v>10</v>
          </cell>
          <cell r="EC24">
            <v>10</v>
          </cell>
          <cell r="ED24">
            <v>8</v>
          </cell>
          <cell r="EE24">
            <v>9</v>
          </cell>
          <cell r="EF24">
            <v>9</v>
          </cell>
          <cell r="EG24">
            <v>7</v>
          </cell>
          <cell r="EH24">
            <v>10</v>
          </cell>
          <cell r="EI24">
            <v>9</v>
          </cell>
          <cell r="EJ24">
            <v>9</v>
          </cell>
          <cell r="EK24">
            <v>9</v>
          </cell>
          <cell r="EL24">
            <v>9</v>
          </cell>
          <cell r="EM24">
            <v>6</v>
          </cell>
          <cell r="EN24">
            <v>8</v>
          </cell>
          <cell r="EO24">
            <v>9</v>
          </cell>
          <cell r="EP24">
            <v>9</v>
          </cell>
          <cell r="EQ24">
            <v>9</v>
          </cell>
          <cell r="ER24">
            <v>10</v>
          </cell>
          <cell r="ES24">
            <v>12</v>
          </cell>
          <cell r="ET24">
            <v>8</v>
          </cell>
          <cell r="EU24">
            <v>7</v>
          </cell>
          <cell r="EV24">
            <v>7</v>
          </cell>
          <cell r="EW24">
            <v>7</v>
          </cell>
          <cell r="EX24">
            <v>7</v>
          </cell>
          <cell r="EY24">
            <v>8</v>
          </cell>
          <cell r="EZ24">
            <v>7</v>
          </cell>
          <cell r="FA24">
            <v>5</v>
          </cell>
          <cell r="FB24">
            <v>7</v>
          </cell>
          <cell r="FC24">
            <v>8</v>
          </cell>
          <cell r="FD24">
            <v>7</v>
          </cell>
          <cell r="FE24">
            <v>6</v>
          </cell>
          <cell r="FF24">
            <v>7</v>
          </cell>
          <cell r="FG24">
            <v>8</v>
          </cell>
          <cell r="FH24">
            <v>8</v>
          </cell>
          <cell r="FI24">
            <v>9</v>
          </cell>
          <cell r="FJ24">
            <v>7</v>
          </cell>
          <cell r="FK24">
            <v>11</v>
          </cell>
          <cell r="FL24">
            <v>12</v>
          </cell>
          <cell r="FM24">
            <v>15</v>
          </cell>
          <cell r="FN24">
            <v>14</v>
          </cell>
          <cell r="FO24">
            <v>18</v>
          </cell>
          <cell r="FP24">
            <v>19</v>
          </cell>
          <cell r="FQ24">
            <v>13</v>
          </cell>
          <cell r="FR24">
            <v>14</v>
          </cell>
          <cell r="FS24">
            <v>14</v>
          </cell>
          <cell r="FT24">
            <v>16</v>
          </cell>
          <cell r="FU24">
            <v>13</v>
          </cell>
          <cell r="FV24">
            <v>17</v>
          </cell>
          <cell r="FW24">
            <v>17</v>
          </cell>
          <cell r="FX24">
            <v>17</v>
          </cell>
          <cell r="FY24">
            <v>20</v>
          </cell>
          <cell r="FZ24">
            <v>20</v>
          </cell>
          <cell r="GA24">
            <v>27</v>
          </cell>
          <cell r="GB24">
            <v>24</v>
          </cell>
          <cell r="GC24">
            <v>21</v>
          </cell>
          <cell r="GD24">
            <v>17</v>
          </cell>
          <cell r="GE24">
            <v>19</v>
          </cell>
          <cell r="GF24">
            <v>17</v>
          </cell>
          <cell r="GG24">
            <v>15</v>
          </cell>
          <cell r="GH24">
            <v>21</v>
          </cell>
          <cell r="GI24">
            <v>24</v>
          </cell>
          <cell r="GJ24">
            <v>20</v>
          </cell>
          <cell r="GK24">
            <v>22</v>
          </cell>
          <cell r="GL24">
            <v>20</v>
          </cell>
          <cell r="GM24">
            <v>18</v>
          </cell>
          <cell r="GN24">
            <v>18</v>
          </cell>
          <cell r="GO24">
            <v>14</v>
          </cell>
          <cell r="GP24">
            <v>15</v>
          </cell>
          <cell r="GQ24">
            <v>16</v>
          </cell>
          <cell r="GR24">
            <v>13</v>
          </cell>
          <cell r="GS24">
            <v>12</v>
          </cell>
          <cell r="GT24">
            <v>14</v>
          </cell>
          <cell r="GU24">
            <v>17</v>
          </cell>
          <cell r="GV24">
            <v>14</v>
          </cell>
          <cell r="GW24">
            <v>20</v>
          </cell>
          <cell r="GX24">
            <v>15</v>
          </cell>
          <cell r="GY24">
            <v>19</v>
          </cell>
          <cell r="GZ24">
            <v>17</v>
          </cell>
          <cell r="HA24">
            <v>18</v>
          </cell>
          <cell r="HB24">
            <v>22</v>
          </cell>
          <cell r="HC24">
            <v>23</v>
          </cell>
          <cell r="HD24">
            <v>20</v>
          </cell>
          <cell r="HE24">
            <v>18</v>
          </cell>
          <cell r="HF24">
            <v>25</v>
          </cell>
          <cell r="HG24">
            <v>27</v>
          </cell>
          <cell r="HH24">
            <v>26</v>
          </cell>
          <cell r="HI24">
            <v>28</v>
          </cell>
          <cell r="HJ24">
            <v>28</v>
          </cell>
          <cell r="HK24">
            <v>29</v>
          </cell>
          <cell r="HL24">
            <v>34</v>
          </cell>
          <cell r="HM24">
            <v>32</v>
          </cell>
          <cell r="HN24">
            <v>33</v>
          </cell>
          <cell r="HO24">
            <v>36</v>
          </cell>
          <cell r="HP24">
            <v>40</v>
          </cell>
          <cell r="HQ24">
            <v>39</v>
          </cell>
          <cell r="HR24">
            <v>44</v>
          </cell>
          <cell r="HS24">
            <v>50</v>
          </cell>
          <cell r="HT24">
            <v>53</v>
          </cell>
          <cell r="HU24">
            <v>63</v>
          </cell>
          <cell r="HV24">
            <v>62</v>
          </cell>
          <cell r="HW24">
            <v>70</v>
          </cell>
          <cell r="HX24">
            <v>75</v>
          </cell>
          <cell r="HY24">
            <v>75</v>
          </cell>
          <cell r="HZ24">
            <v>68</v>
          </cell>
          <cell r="IA24">
            <v>67</v>
          </cell>
          <cell r="IB24">
            <v>64</v>
          </cell>
          <cell r="IC24">
            <v>76</v>
          </cell>
          <cell r="ID24">
            <v>84</v>
          </cell>
          <cell r="IE24">
            <v>90</v>
          </cell>
          <cell r="IF24">
            <v>96</v>
          </cell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>
            <v>1</v>
          </cell>
          <cell r="AC25"/>
          <cell r="AD25"/>
          <cell r="AE25"/>
          <cell r="AF25"/>
          <cell r="AG25"/>
          <cell r="AH25"/>
          <cell r="AI25"/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/>
          <cell r="AT25"/>
          <cell r="AU25"/>
          <cell r="AV25"/>
          <cell r="AW25">
            <v>1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  <cell r="CC25"/>
          <cell r="CD25"/>
          <cell r="CE25"/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  <cell r="CR25"/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/>
          <cell r="CX25"/>
          <cell r="CY25"/>
          <cell r="CZ25"/>
          <cell r="DA25"/>
          <cell r="DB25"/>
          <cell r="DC25">
            <v>1</v>
          </cell>
          <cell r="DD25">
            <v>1</v>
          </cell>
          <cell r="DE25">
            <v>2</v>
          </cell>
          <cell r="DF25">
            <v>1</v>
          </cell>
          <cell r="DG25">
            <v>1</v>
          </cell>
          <cell r="DH25">
            <v>1</v>
          </cell>
          <cell r="DI25">
            <v>1</v>
          </cell>
          <cell r="DJ25">
            <v>1</v>
          </cell>
          <cell r="DK25">
            <v>1</v>
          </cell>
          <cell r="DL25">
            <v>1</v>
          </cell>
          <cell r="DM25">
            <v>1</v>
          </cell>
          <cell r="DN25">
            <v>1</v>
          </cell>
          <cell r="DO25">
            <v>1</v>
          </cell>
          <cell r="DP25">
            <v>1</v>
          </cell>
          <cell r="DQ25">
            <v>1</v>
          </cell>
          <cell r="DR25"/>
          <cell r="DS25"/>
          <cell r="DT25"/>
          <cell r="DU25"/>
          <cell r="DV25"/>
          <cell r="DW25"/>
          <cell r="DX25"/>
          <cell r="DY25">
            <v>1</v>
          </cell>
          <cell r="DZ25"/>
          <cell r="EA25"/>
          <cell r="EB25"/>
          <cell r="EC25"/>
          <cell r="ED25"/>
          <cell r="EE25"/>
          <cell r="EF25"/>
          <cell r="EG25"/>
          <cell r="EH25"/>
          <cell r="EI25"/>
          <cell r="EJ25"/>
          <cell r="EK25"/>
          <cell r="EL25"/>
          <cell r="EM25"/>
          <cell r="EN25"/>
          <cell r="EO25"/>
          <cell r="EP25"/>
          <cell r="EQ25"/>
          <cell r="ER25"/>
          <cell r="ES25"/>
          <cell r="ET25"/>
          <cell r="EU25"/>
          <cell r="EV25"/>
          <cell r="EW25"/>
          <cell r="EX25"/>
          <cell r="EY25"/>
          <cell r="EZ25"/>
          <cell r="FA25"/>
          <cell r="FB25"/>
          <cell r="FC25"/>
          <cell r="FD25"/>
          <cell r="FE25"/>
          <cell r="FF25"/>
          <cell r="FG25"/>
          <cell r="FH25"/>
          <cell r="FI25"/>
          <cell r="FJ25">
            <v>1</v>
          </cell>
          <cell r="FK25">
            <v>1</v>
          </cell>
          <cell r="FL25">
            <v>3</v>
          </cell>
          <cell r="FM25">
            <v>2</v>
          </cell>
          <cell r="FN25">
            <v>2</v>
          </cell>
          <cell r="FO25">
            <v>3</v>
          </cell>
          <cell r="FP25">
            <v>2</v>
          </cell>
          <cell r="FQ25">
            <v>2</v>
          </cell>
          <cell r="FR25">
            <v>2</v>
          </cell>
          <cell r="FS25">
            <v>1</v>
          </cell>
          <cell r="FT25">
            <v>1</v>
          </cell>
          <cell r="FU25">
            <v>1</v>
          </cell>
          <cell r="FV25">
            <v>2</v>
          </cell>
          <cell r="FW25">
            <v>2</v>
          </cell>
          <cell r="FX25">
            <v>2</v>
          </cell>
          <cell r="FY25">
            <v>2</v>
          </cell>
          <cell r="FZ25">
            <v>1</v>
          </cell>
          <cell r="GA25">
            <v>1</v>
          </cell>
          <cell r="GB25">
            <v>1</v>
          </cell>
          <cell r="GC25">
            <v>1</v>
          </cell>
          <cell r="GN25">
            <v>1</v>
          </cell>
          <cell r="GP25">
            <v>2</v>
          </cell>
          <cell r="GQ25">
            <v>1</v>
          </cell>
          <cell r="GR25">
            <v>2</v>
          </cell>
          <cell r="GS25">
            <v>2</v>
          </cell>
          <cell r="GT25">
            <v>1</v>
          </cell>
          <cell r="GU25">
            <v>1</v>
          </cell>
          <cell r="GV25">
            <v>1</v>
          </cell>
          <cell r="GW25">
            <v>1</v>
          </cell>
          <cell r="HK25">
            <v>2</v>
          </cell>
          <cell r="HL25">
            <v>2</v>
          </cell>
          <cell r="HM25">
            <v>1</v>
          </cell>
          <cell r="HQ25">
            <v>1</v>
          </cell>
          <cell r="HR25">
            <v>1</v>
          </cell>
          <cell r="HS25">
            <v>1</v>
          </cell>
          <cell r="HT25">
            <v>1</v>
          </cell>
          <cell r="HU25">
            <v>1</v>
          </cell>
          <cell r="HV25">
            <v>1</v>
          </cell>
          <cell r="ID25">
            <v>2</v>
          </cell>
          <cell r="IE25">
            <v>2</v>
          </cell>
          <cell r="IF25">
            <v>2</v>
          </cell>
        </row>
        <row r="26">
          <cell r="B26">
            <v>4</v>
          </cell>
          <cell r="C26">
            <v>2</v>
          </cell>
          <cell r="D26">
            <v>3</v>
          </cell>
          <cell r="E26">
            <v>2</v>
          </cell>
          <cell r="F26">
            <v>3</v>
          </cell>
          <cell r="G26">
            <v>2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2</v>
          </cell>
          <cell r="M26">
            <v>4</v>
          </cell>
          <cell r="N26">
            <v>5</v>
          </cell>
          <cell r="O26">
            <v>2</v>
          </cell>
          <cell r="P26">
            <v>4</v>
          </cell>
          <cell r="Q26">
            <v>4</v>
          </cell>
          <cell r="R26">
            <v>5</v>
          </cell>
          <cell r="S26">
            <v>4</v>
          </cell>
          <cell r="T26">
            <v>3</v>
          </cell>
          <cell r="U26">
            <v>3</v>
          </cell>
          <cell r="V26">
            <v>4</v>
          </cell>
          <cell r="W26">
            <v>3</v>
          </cell>
          <cell r="X26">
            <v>3</v>
          </cell>
          <cell r="Y26">
            <v>6</v>
          </cell>
          <cell r="Z26">
            <v>3</v>
          </cell>
          <cell r="AA26">
            <v>6</v>
          </cell>
          <cell r="AB26">
            <v>3</v>
          </cell>
          <cell r="AC26">
            <v>6</v>
          </cell>
          <cell r="AD26">
            <v>8</v>
          </cell>
          <cell r="AE26">
            <v>6</v>
          </cell>
          <cell r="AF26">
            <v>5</v>
          </cell>
          <cell r="AG26">
            <v>4</v>
          </cell>
          <cell r="AH26">
            <v>7</v>
          </cell>
          <cell r="AI26">
            <v>8</v>
          </cell>
          <cell r="AJ26">
            <v>7</v>
          </cell>
          <cell r="AK26">
            <v>8</v>
          </cell>
          <cell r="AL26">
            <v>7</v>
          </cell>
          <cell r="AM26">
            <v>5</v>
          </cell>
          <cell r="AN26">
            <v>7</v>
          </cell>
          <cell r="AO26">
            <v>5</v>
          </cell>
          <cell r="AP26">
            <v>3</v>
          </cell>
          <cell r="AQ26">
            <v>2</v>
          </cell>
          <cell r="AR26">
            <v>5</v>
          </cell>
          <cell r="AS26">
            <v>6</v>
          </cell>
          <cell r="AT26">
            <v>7</v>
          </cell>
          <cell r="AU26">
            <v>5</v>
          </cell>
          <cell r="AV26">
            <v>4</v>
          </cell>
          <cell r="AW26">
            <v>4</v>
          </cell>
          <cell r="AX26">
            <v>2</v>
          </cell>
          <cell r="AY26">
            <v>2</v>
          </cell>
          <cell r="AZ26">
            <v>6</v>
          </cell>
          <cell r="BA26">
            <v>3</v>
          </cell>
          <cell r="BB26">
            <v>3</v>
          </cell>
          <cell r="BC26">
            <v>3</v>
          </cell>
          <cell r="BD26">
            <v>4</v>
          </cell>
          <cell r="BE26">
            <v>4</v>
          </cell>
          <cell r="BF26">
            <v>5</v>
          </cell>
          <cell r="BG26">
            <v>5</v>
          </cell>
          <cell r="BH26">
            <v>5</v>
          </cell>
          <cell r="BI26">
            <v>5</v>
          </cell>
          <cell r="BJ26">
            <v>5</v>
          </cell>
          <cell r="BK26">
            <v>4</v>
          </cell>
          <cell r="BL26">
            <v>5</v>
          </cell>
          <cell r="BM26">
            <v>6</v>
          </cell>
          <cell r="BN26">
            <v>4</v>
          </cell>
          <cell r="BO26">
            <v>2</v>
          </cell>
          <cell r="BP26">
            <v>5</v>
          </cell>
          <cell r="BQ26">
            <v>5</v>
          </cell>
          <cell r="BR26">
            <v>4</v>
          </cell>
          <cell r="BS26">
            <v>6</v>
          </cell>
          <cell r="BT26">
            <v>6</v>
          </cell>
          <cell r="BU26">
            <v>7</v>
          </cell>
          <cell r="BV26">
            <v>8</v>
          </cell>
          <cell r="BW26">
            <v>7</v>
          </cell>
          <cell r="BX26">
            <v>6</v>
          </cell>
          <cell r="BY26">
            <v>6</v>
          </cell>
          <cell r="BZ26">
            <v>4</v>
          </cell>
          <cell r="CA26">
            <v>7</v>
          </cell>
          <cell r="CB26">
            <v>4</v>
          </cell>
          <cell r="CC26">
            <v>1</v>
          </cell>
          <cell r="CD26">
            <v>2</v>
          </cell>
          <cell r="CE26">
            <v>3</v>
          </cell>
          <cell r="CF26">
            <v>5</v>
          </cell>
          <cell r="CG26">
            <v>5</v>
          </cell>
          <cell r="CH26">
            <v>6</v>
          </cell>
          <cell r="CI26">
            <v>5</v>
          </cell>
          <cell r="CJ26">
            <v>3</v>
          </cell>
          <cell r="CK26">
            <v>3</v>
          </cell>
          <cell r="CL26">
            <v>3</v>
          </cell>
          <cell r="CM26">
            <v>2</v>
          </cell>
          <cell r="CN26">
            <v>5</v>
          </cell>
          <cell r="CO26">
            <v>6</v>
          </cell>
          <cell r="CP26">
            <v>7</v>
          </cell>
          <cell r="CQ26">
            <v>5</v>
          </cell>
          <cell r="CR26">
            <v>3</v>
          </cell>
          <cell r="CS26">
            <v>6</v>
          </cell>
          <cell r="CT26">
            <v>6</v>
          </cell>
          <cell r="CU26">
            <v>8</v>
          </cell>
          <cell r="CV26">
            <v>5</v>
          </cell>
          <cell r="CW26">
            <v>9</v>
          </cell>
          <cell r="CX26">
            <v>6</v>
          </cell>
          <cell r="CY26">
            <v>6</v>
          </cell>
          <cell r="CZ26">
            <v>12</v>
          </cell>
          <cell r="DA26">
            <v>14</v>
          </cell>
          <cell r="DB26">
            <v>18</v>
          </cell>
          <cell r="DC26">
            <v>25</v>
          </cell>
          <cell r="DD26">
            <v>31</v>
          </cell>
          <cell r="DE26">
            <v>33</v>
          </cell>
          <cell r="DF26">
            <v>40</v>
          </cell>
          <cell r="DG26">
            <v>40</v>
          </cell>
          <cell r="DH26">
            <v>36</v>
          </cell>
          <cell r="DI26">
            <v>32</v>
          </cell>
          <cell r="DJ26">
            <v>26</v>
          </cell>
          <cell r="DK26">
            <v>26</v>
          </cell>
          <cell r="DL26">
            <v>24</v>
          </cell>
          <cell r="DM26">
            <v>20</v>
          </cell>
          <cell r="DN26">
            <v>25</v>
          </cell>
          <cell r="DO26">
            <v>23</v>
          </cell>
          <cell r="DP26">
            <v>36</v>
          </cell>
          <cell r="DQ26">
            <v>40</v>
          </cell>
          <cell r="DR26">
            <v>48</v>
          </cell>
          <cell r="DS26">
            <v>46</v>
          </cell>
          <cell r="DT26">
            <v>44</v>
          </cell>
          <cell r="DU26">
            <v>41</v>
          </cell>
          <cell r="DV26">
            <v>41</v>
          </cell>
          <cell r="DW26">
            <v>39</v>
          </cell>
          <cell r="DX26">
            <v>36</v>
          </cell>
          <cell r="DY26">
            <v>33</v>
          </cell>
          <cell r="DZ26">
            <v>41</v>
          </cell>
          <cell r="EA26">
            <v>43</v>
          </cell>
          <cell r="EB26">
            <v>46</v>
          </cell>
          <cell r="EC26">
            <v>46</v>
          </cell>
          <cell r="ED26">
            <v>45</v>
          </cell>
          <cell r="EE26">
            <v>48</v>
          </cell>
          <cell r="EF26">
            <v>44</v>
          </cell>
          <cell r="EG26">
            <v>37</v>
          </cell>
          <cell r="EH26">
            <v>32</v>
          </cell>
          <cell r="EI26">
            <v>30</v>
          </cell>
          <cell r="EJ26">
            <v>25</v>
          </cell>
          <cell r="EK26">
            <v>31</v>
          </cell>
          <cell r="EL26">
            <v>34</v>
          </cell>
          <cell r="EM26">
            <v>36</v>
          </cell>
          <cell r="EN26">
            <v>35</v>
          </cell>
          <cell r="EO26">
            <v>37</v>
          </cell>
          <cell r="EP26">
            <v>39</v>
          </cell>
          <cell r="EQ26">
            <v>37</v>
          </cell>
          <cell r="ER26">
            <v>35</v>
          </cell>
          <cell r="ES26">
            <v>27</v>
          </cell>
          <cell r="ET26">
            <v>24</v>
          </cell>
          <cell r="EU26">
            <v>22</v>
          </cell>
          <cell r="EV26">
            <v>25</v>
          </cell>
          <cell r="EW26">
            <v>25</v>
          </cell>
          <cell r="EX26">
            <v>27</v>
          </cell>
          <cell r="EY26">
            <v>26</v>
          </cell>
          <cell r="EZ26">
            <v>24</v>
          </cell>
          <cell r="FA26">
            <v>26</v>
          </cell>
          <cell r="FB26">
            <v>22</v>
          </cell>
          <cell r="FC26">
            <v>21</v>
          </cell>
          <cell r="FD26">
            <v>22</v>
          </cell>
          <cell r="FE26">
            <v>22</v>
          </cell>
          <cell r="FF26">
            <v>17</v>
          </cell>
          <cell r="FG26">
            <v>21</v>
          </cell>
          <cell r="FH26">
            <v>18</v>
          </cell>
          <cell r="FI26">
            <v>16</v>
          </cell>
          <cell r="FJ26">
            <v>15</v>
          </cell>
          <cell r="FK26">
            <v>15</v>
          </cell>
          <cell r="FL26">
            <v>22</v>
          </cell>
          <cell r="FM26">
            <v>21</v>
          </cell>
          <cell r="FN26">
            <v>20</v>
          </cell>
          <cell r="FO26">
            <v>18</v>
          </cell>
          <cell r="FP26">
            <v>19</v>
          </cell>
          <cell r="FQ26">
            <v>15</v>
          </cell>
          <cell r="FR26">
            <v>17</v>
          </cell>
          <cell r="FS26">
            <v>14</v>
          </cell>
          <cell r="FT26">
            <v>14</v>
          </cell>
          <cell r="FU26">
            <v>16</v>
          </cell>
          <cell r="FV26">
            <v>19</v>
          </cell>
          <cell r="FW26">
            <v>26</v>
          </cell>
          <cell r="FX26">
            <v>31</v>
          </cell>
          <cell r="FY26">
            <v>34</v>
          </cell>
          <cell r="FZ26">
            <v>35</v>
          </cell>
          <cell r="GA26">
            <v>33</v>
          </cell>
          <cell r="GB26">
            <v>25</v>
          </cell>
          <cell r="GC26">
            <v>18</v>
          </cell>
          <cell r="GD26">
            <v>16</v>
          </cell>
          <cell r="GE26">
            <v>14</v>
          </cell>
          <cell r="GF26">
            <v>14</v>
          </cell>
          <cell r="GG26">
            <v>15</v>
          </cell>
          <cell r="GH26">
            <v>20</v>
          </cell>
          <cell r="GI26">
            <v>21</v>
          </cell>
          <cell r="GJ26">
            <v>19</v>
          </cell>
          <cell r="GK26">
            <v>20</v>
          </cell>
          <cell r="GL26">
            <v>21</v>
          </cell>
          <cell r="GM26">
            <v>20</v>
          </cell>
          <cell r="GN26">
            <v>15</v>
          </cell>
          <cell r="GO26">
            <v>15</v>
          </cell>
          <cell r="GP26">
            <v>11</v>
          </cell>
          <cell r="GQ26">
            <v>13</v>
          </cell>
          <cell r="GR26">
            <v>13</v>
          </cell>
          <cell r="GS26">
            <v>13</v>
          </cell>
          <cell r="GT26">
            <v>12</v>
          </cell>
          <cell r="GU26">
            <v>15</v>
          </cell>
          <cell r="GV26">
            <v>16</v>
          </cell>
          <cell r="GW26">
            <v>16</v>
          </cell>
          <cell r="GX26">
            <v>14</v>
          </cell>
          <cell r="GY26">
            <v>11</v>
          </cell>
          <cell r="GZ26">
            <v>11</v>
          </cell>
          <cell r="HA26">
            <v>9</v>
          </cell>
          <cell r="HB26">
            <v>10</v>
          </cell>
          <cell r="HC26">
            <v>10</v>
          </cell>
          <cell r="HD26">
            <v>8</v>
          </cell>
          <cell r="HE26">
            <v>9</v>
          </cell>
          <cell r="HF26">
            <v>10</v>
          </cell>
          <cell r="HG26">
            <v>14</v>
          </cell>
          <cell r="HH26">
            <v>13</v>
          </cell>
          <cell r="HI26">
            <v>17</v>
          </cell>
          <cell r="HJ26">
            <v>17</v>
          </cell>
          <cell r="HK26">
            <v>17</v>
          </cell>
          <cell r="HL26">
            <v>16</v>
          </cell>
          <cell r="HM26">
            <v>16</v>
          </cell>
          <cell r="HN26">
            <v>13</v>
          </cell>
          <cell r="HO26">
            <v>13</v>
          </cell>
          <cell r="HP26">
            <v>17</v>
          </cell>
          <cell r="HQ26">
            <v>15</v>
          </cell>
          <cell r="HR26">
            <v>17</v>
          </cell>
          <cell r="HS26">
            <v>16</v>
          </cell>
          <cell r="HT26">
            <v>15</v>
          </cell>
          <cell r="HU26">
            <v>24</v>
          </cell>
          <cell r="HV26">
            <v>22</v>
          </cell>
          <cell r="HW26">
            <v>29</v>
          </cell>
          <cell r="HX26">
            <v>35</v>
          </cell>
          <cell r="HY26">
            <v>35</v>
          </cell>
          <cell r="HZ26">
            <v>25</v>
          </cell>
          <cell r="IA26">
            <v>25</v>
          </cell>
          <cell r="IB26">
            <v>21</v>
          </cell>
          <cell r="IC26">
            <v>20</v>
          </cell>
          <cell r="ID26">
            <v>24</v>
          </cell>
          <cell r="IE26">
            <v>21</v>
          </cell>
          <cell r="IF26">
            <v>24</v>
          </cell>
        </row>
        <row r="29">
          <cell r="B29"/>
          <cell r="C29">
            <v>1</v>
          </cell>
          <cell r="D29">
            <v>1</v>
          </cell>
          <cell r="E29">
            <v>2</v>
          </cell>
          <cell r="F29"/>
          <cell r="G29"/>
          <cell r="H29"/>
          <cell r="I29"/>
          <cell r="J29"/>
          <cell r="K29"/>
          <cell r="L29"/>
          <cell r="M29">
            <v>1</v>
          </cell>
          <cell r="N29">
            <v>2</v>
          </cell>
          <cell r="O29">
            <v>2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2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2</v>
          </cell>
          <cell r="AB29"/>
          <cell r="AC29"/>
          <cell r="AD29"/>
          <cell r="AE29"/>
          <cell r="AF29"/>
          <cell r="AG29">
            <v>1</v>
          </cell>
          <cell r="AH29">
            <v>2</v>
          </cell>
          <cell r="AI29">
            <v>3</v>
          </cell>
          <cell r="AJ29">
            <v>3</v>
          </cell>
          <cell r="AK29">
            <v>3</v>
          </cell>
          <cell r="AL29">
            <v>2</v>
          </cell>
          <cell r="AM29">
            <v>3</v>
          </cell>
          <cell r="AN29">
            <v>3</v>
          </cell>
          <cell r="AO29">
            <v>3</v>
          </cell>
          <cell r="AP29">
            <v>2</v>
          </cell>
          <cell r="AQ29">
            <v>3</v>
          </cell>
          <cell r="AR29">
            <v>3</v>
          </cell>
          <cell r="AS29">
            <v>3</v>
          </cell>
          <cell r="AT29">
            <v>3</v>
          </cell>
          <cell r="AU29">
            <v>4</v>
          </cell>
          <cell r="AV29">
            <v>3</v>
          </cell>
          <cell r="AW29">
            <v>2</v>
          </cell>
          <cell r="AX29">
            <v>2</v>
          </cell>
          <cell r="AY29">
            <v>2</v>
          </cell>
          <cell r="AZ29">
            <v>4</v>
          </cell>
          <cell r="BA29">
            <v>5</v>
          </cell>
          <cell r="BB29">
            <v>5</v>
          </cell>
          <cell r="BC29">
            <v>6</v>
          </cell>
          <cell r="BD29">
            <v>4</v>
          </cell>
          <cell r="BE29">
            <v>2</v>
          </cell>
          <cell r="BF29"/>
          <cell r="BG29"/>
          <cell r="BH29">
            <v>1</v>
          </cell>
          <cell r="BI29">
            <v>1</v>
          </cell>
          <cell r="BJ29">
            <v>1</v>
          </cell>
          <cell r="BK29">
            <v>2</v>
          </cell>
          <cell r="BL29">
            <v>1</v>
          </cell>
          <cell r="BM29">
            <v>2</v>
          </cell>
          <cell r="BN29">
            <v>2</v>
          </cell>
          <cell r="BO29"/>
          <cell r="BP29"/>
          <cell r="BQ29"/>
          <cell r="BR29"/>
          <cell r="BS29"/>
          <cell r="BT29">
            <v>1</v>
          </cell>
          <cell r="BU29">
            <v>1</v>
          </cell>
          <cell r="BV29">
            <v>1</v>
          </cell>
          <cell r="BW29"/>
          <cell r="BX29"/>
          <cell r="BY29"/>
          <cell r="BZ29"/>
          <cell r="CA29"/>
          <cell r="CB29"/>
          <cell r="CC29"/>
          <cell r="CD29"/>
          <cell r="CE29"/>
          <cell r="CF29"/>
          <cell r="CG29"/>
          <cell r="CH29"/>
          <cell r="CI29"/>
          <cell r="CJ29"/>
          <cell r="CK29"/>
          <cell r="CL29"/>
          <cell r="CM29">
            <v>1</v>
          </cell>
          <cell r="CN29"/>
          <cell r="CO29"/>
          <cell r="CP29"/>
          <cell r="CQ29"/>
          <cell r="CR29"/>
          <cell r="CS29"/>
          <cell r="CT29"/>
          <cell r="CU29"/>
          <cell r="CV29"/>
          <cell r="CW29"/>
          <cell r="CX29"/>
          <cell r="CY29"/>
          <cell r="CZ29">
            <v>1</v>
          </cell>
          <cell r="DA29">
            <v>1</v>
          </cell>
          <cell r="DB29"/>
          <cell r="DC29"/>
          <cell r="DD29">
            <v>3</v>
          </cell>
          <cell r="DE29">
            <v>3</v>
          </cell>
          <cell r="DF29">
            <v>3</v>
          </cell>
          <cell r="DG29">
            <v>3</v>
          </cell>
          <cell r="DH29">
            <v>3</v>
          </cell>
          <cell r="DI29">
            <v>3</v>
          </cell>
          <cell r="DJ29">
            <v>2</v>
          </cell>
          <cell r="DK29">
            <v>2</v>
          </cell>
          <cell r="DL29">
            <v>5</v>
          </cell>
          <cell r="DM29">
            <v>4</v>
          </cell>
          <cell r="DN29">
            <v>5</v>
          </cell>
          <cell r="DO29">
            <v>3</v>
          </cell>
          <cell r="DP29">
            <v>3</v>
          </cell>
          <cell r="DQ29">
            <v>3</v>
          </cell>
          <cell r="DR29">
            <v>4</v>
          </cell>
          <cell r="DS29">
            <v>4</v>
          </cell>
          <cell r="DT29">
            <v>6</v>
          </cell>
          <cell r="DU29">
            <v>5</v>
          </cell>
          <cell r="DV29">
            <v>4</v>
          </cell>
          <cell r="DW29">
            <v>6</v>
          </cell>
          <cell r="DX29">
            <v>5</v>
          </cell>
          <cell r="DY29">
            <v>5</v>
          </cell>
          <cell r="DZ29">
            <v>4</v>
          </cell>
          <cell r="EA29">
            <v>4</v>
          </cell>
          <cell r="EB29">
            <v>3</v>
          </cell>
          <cell r="EC29">
            <v>2</v>
          </cell>
          <cell r="ED29">
            <v>2</v>
          </cell>
          <cell r="EE29">
            <v>1</v>
          </cell>
          <cell r="EF29">
            <v>1</v>
          </cell>
          <cell r="EG29">
            <v>1</v>
          </cell>
          <cell r="EH29">
            <v>5</v>
          </cell>
          <cell r="EI29">
            <v>5</v>
          </cell>
          <cell r="EJ29">
            <v>6</v>
          </cell>
          <cell r="EK29">
            <v>7</v>
          </cell>
          <cell r="EL29">
            <v>7</v>
          </cell>
          <cell r="EM29">
            <v>7</v>
          </cell>
          <cell r="EN29">
            <v>8</v>
          </cell>
          <cell r="EO29">
            <v>7</v>
          </cell>
          <cell r="EP29">
            <v>6</v>
          </cell>
          <cell r="EQ29">
            <v>6</v>
          </cell>
          <cell r="ER29">
            <v>7</v>
          </cell>
          <cell r="ES29">
            <v>7</v>
          </cell>
          <cell r="ET29">
            <v>6</v>
          </cell>
          <cell r="EU29">
            <v>5</v>
          </cell>
          <cell r="EV29">
            <v>6</v>
          </cell>
          <cell r="EW29">
            <v>7</v>
          </cell>
          <cell r="EX29">
            <v>7</v>
          </cell>
          <cell r="EY29">
            <v>7</v>
          </cell>
          <cell r="EZ29">
            <v>5</v>
          </cell>
          <cell r="FA29">
            <v>7</v>
          </cell>
          <cell r="FB29">
            <v>7</v>
          </cell>
          <cell r="FC29">
            <v>8</v>
          </cell>
          <cell r="FD29">
            <v>9</v>
          </cell>
          <cell r="FE29">
            <v>11</v>
          </cell>
          <cell r="FF29">
            <v>9</v>
          </cell>
          <cell r="FG29">
            <v>9</v>
          </cell>
          <cell r="FH29">
            <v>11</v>
          </cell>
          <cell r="FI29">
            <v>11</v>
          </cell>
          <cell r="FJ29">
            <v>11</v>
          </cell>
          <cell r="FK29">
            <v>11</v>
          </cell>
          <cell r="FL29">
            <v>4</v>
          </cell>
          <cell r="FM29">
            <v>8</v>
          </cell>
          <cell r="FN29">
            <v>8</v>
          </cell>
          <cell r="FO29">
            <v>8</v>
          </cell>
          <cell r="FP29">
            <v>9</v>
          </cell>
          <cell r="FQ29">
            <v>11</v>
          </cell>
          <cell r="FR29">
            <v>9</v>
          </cell>
          <cell r="FS29">
            <v>8</v>
          </cell>
          <cell r="FT29">
            <v>8</v>
          </cell>
          <cell r="FU29">
            <v>8</v>
          </cell>
          <cell r="FV29">
            <v>8</v>
          </cell>
          <cell r="FW29">
            <v>7</v>
          </cell>
          <cell r="FX29">
            <v>7</v>
          </cell>
          <cell r="FY29">
            <v>8</v>
          </cell>
          <cell r="FZ29">
            <v>9</v>
          </cell>
          <cell r="GA29">
            <v>10</v>
          </cell>
          <cell r="GB29">
            <v>10</v>
          </cell>
          <cell r="GC29">
            <v>10</v>
          </cell>
          <cell r="GD29">
            <v>9</v>
          </cell>
          <cell r="GE29">
            <v>14</v>
          </cell>
          <cell r="GF29">
            <v>14</v>
          </cell>
          <cell r="GG29">
            <v>14</v>
          </cell>
          <cell r="GH29">
            <v>15</v>
          </cell>
          <cell r="GI29">
            <v>15</v>
          </cell>
          <cell r="GJ29">
            <v>18</v>
          </cell>
          <cell r="GK29">
            <v>18</v>
          </cell>
          <cell r="GL29">
            <v>17</v>
          </cell>
          <cell r="GM29">
            <v>14</v>
          </cell>
          <cell r="GN29">
            <v>15</v>
          </cell>
          <cell r="GO29">
            <v>14</v>
          </cell>
          <cell r="GP29">
            <v>15</v>
          </cell>
          <cell r="GQ29">
            <v>14</v>
          </cell>
          <cell r="GR29">
            <v>11</v>
          </cell>
          <cell r="GS29">
            <v>10</v>
          </cell>
          <cell r="GT29">
            <v>10</v>
          </cell>
          <cell r="GU29">
            <v>10</v>
          </cell>
          <cell r="GV29">
            <v>13</v>
          </cell>
          <cell r="GW29">
            <v>21</v>
          </cell>
          <cell r="GX29">
            <v>11</v>
          </cell>
          <cell r="GY29">
            <v>10</v>
          </cell>
          <cell r="GZ29">
            <v>13</v>
          </cell>
          <cell r="HA29">
            <v>10</v>
          </cell>
          <cell r="HB29">
            <v>13</v>
          </cell>
          <cell r="HC29">
            <v>15</v>
          </cell>
          <cell r="HD29">
            <v>14</v>
          </cell>
          <cell r="HE29">
            <v>13</v>
          </cell>
          <cell r="HF29">
            <v>15</v>
          </cell>
          <cell r="HG29">
            <v>20</v>
          </cell>
          <cell r="HH29">
            <v>22</v>
          </cell>
          <cell r="HI29">
            <v>20</v>
          </cell>
          <cell r="HJ29">
            <v>20</v>
          </cell>
          <cell r="HK29">
            <v>19</v>
          </cell>
          <cell r="HL29">
            <v>19</v>
          </cell>
          <cell r="HM29">
            <v>18</v>
          </cell>
          <cell r="HN29">
            <v>19</v>
          </cell>
          <cell r="HO29">
            <v>20</v>
          </cell>
          <cell r="HP29">
            <v>20</v>
          </cell>
          <cell r="HQ29">
            <v>21</v>
          </cell>
          <cell r="HR29">
            <v>20</v>
          </cell>
          <cell r="HS29">
            <v>16</v>
          </cell>
          <cell r="HT29">
            <v>21</v>
          </cell>
          <cell r="HU29">
            <v>22</v>
          </cell>
          <cell r="HV29">
            <v>21</v>
          </cell>
          <cell r="HW29">
            <v>21</v>
          </cell>
          <cell r="HX29">
            <v>19</v>
          </cell>
          <cell r="HY29">
            <v>24</v>
          </cell>
          <cell r="HZ29">
            <v>18</v>
          </cell>
          <cell r="IA29">
            <v>17</v>
          </cell>
          <cell r="IB29">
            <v>22</v>
          </cell>
          <cell r="IC29">
            <v>27</v>
          </cell>
          <cell r="ID29">
            <v>33</v>
          </cell>
          <cell r="IE29">
            <v>35</v>
          </cell>
          <cell r="IF29">
            <v>38</v>
          </cell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1</v>
          </cell>
          <cell r="N30">
            <v>1</v>
          </cell>
          <cell r="O30"/>
          <cell r="P30"/>
          <cell r="Q30"/>
          <cell r="R30">
            <v>1</v>
          </cell>
          <cell r="S30"/>
          <cell r="T30">
            <v>1</v>
          </cell>
          <cell r="U30">
            <v>1</v>
          </cell>
          <cell r="V30">
            <v>1</v>
          </cell>
          <cell r="W30"/>
          <cell r="X30"/>
          <cell r="Y30"/>
          <cell r="Z30"/>
          <cell r="AA30"/>
          <cell r="AB30"/>
          <cell r="AC30"/>
          <cell r="AD30"/>
          <cell r="AE30">
            <v>1</v>
          </cell>
          <cell r="AF30">
            <v>2</v>
          </cell>
          <cell r="AG30">
            <v>2</v>
          </cell>
          <cell r="AH30">
            <v>2</v>
          </cell>
          <cell r="AI30">
            <v>1</v>
          </cell>
          <cell r="AJ30">
            <v>2</v>
          </cell>
          <cell r="AK30">
            <v>3</v>
          </cell>
          <cell r="AL30">
            <v>4</v>
          </cell>
          <cell r="AM30">
            <v>3</v>
          </cell>
          <cell r="AN30">
            <v>5</v>
          </cell>
          <cell r="AO30">
            <v>2</v>
          </cell>
          <cell r="AP30">
            <v>2</v>
          </cell>
          <cell r="AQ30">
            <v>1</v>
          </cell>
          <cell r="AR30">
            <v>2</v>
          </cell>
          <cell r="AS30">
            <v>3</v>
          </cell>
          <cell r="AT30">
            <v>3</v>
          </cell>
          <cell r="AU30">
            <v>2</v>
          </cell>
          <cell r="AV30">
            <v>2</v>
          </cell>
          <cell r="AW30">
            <v>2</v>
          </cell>
          <cell r="AX30">
            <v>2</v>
          </cell>
          <cell r="AY30">
            <v>3</v>
          </cell>
          <cell r="AZ30">
            <v>2</v>
          </cell>
          <cell r="BA30">
            <v>2</v>
          </cell>
          <cell r="BB30">
            <v>2</v>
          </cell>
          <cell r="BC30"/>
          <cell r="BD30">
            <v>1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BI30">
            <v>2</v>
          </cell>
          <cell r="BJ30">
            <v>2</v>
          </cell>
          <cell r="BK30">
            <v>3</v>
          </cell>
          <cell r="BL30">
            <v>3</v>
          </cell>
          <cell r="BM30">
            <v>3</v>
          </cell>
          <cell r="BN30">
            <v>2</v>
          </cell>
          <cell r="BO30"/>
          <cell r="BP30">
            <v>1</v>
          </cell>
          <cell r="BQ30">
            <v>1</v>
          </cell>
          <cell r="BR30">
            <v>2</v>
          </cell>
          <cell r="BS30">
            <v>3</v>
          </cell>
          <cell r="BT30">
            <v>2</v>
          </cell>
          <cell r="BU30">
            <v>1</v>
          </cell>
          <cell r="BV30">
            <v>2</v>
          </cell>
          <cell r="BW30">
            <v>2</v>
          </cell>
          <cell r="BX30">
            <v>2</v>
          </cell>
          <cell r="BY30">
            <v>2</v>
          </cell>
          <cell r="BZ30">
            <v>1</v>
          </cell>
          <cell r="CA30"/>
          <cell r="CB30">
            <v>1</v>
          </cell>
          <cell r="CC30">
            <v>1</v>
          </cell>
          <cell r="CD30"/>
          <cell r="CE30"/>
          <cell r="CF30"/>
          <cell r="CG30"/>
          <cell r="CH30"/>
          <cell r="CI30"/>
          <cell r="CJ30"/>
          <cell r="CK30"/>
          <cell r="CL30"/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2</v>
          </cell>
          <cell r="CR30">
            <v>2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  <cell r="CX30">
            <v>2</v>
          </cell>
          <cell r="CY30">
            <v>3</v>
          </cell>
          <cell r="CZ30">
            <v>4</v>
          </cell>
          <cell r="DA30">
            <v>3</v>
          </cell>
          <cell r="DB30">
            <v>4</v>
          </cell>
          <cell r="DC30">
            <v>3</v>
          </cell>
          <cell r="DD30">
            <v>5</v>
          </cell>
          <cell r="DE30">
            <v>7</v>
          </cell>
          <cell r="DF30">
            <v>8</v>
          </cell>
          <cell r="DG30">
            <v>6</v>
          </cell>
          <cell r="DH30">
            <v>6</v>
          </cell>
          <cell r="DI30">
            <v>5</v>
          </cell>
          <cell r="DJ30">
            <v>5</v>
          </cell>
          <cell r="DK30">
            <v>4</v>
          </cell>
          <cell r="DL30">
            <v>4</v>
          </cell>
          <cell r="DM30">
            <v>4</v>
          </cell>
          <cell r="DN30">
            <v>4</v>
          </cell>
          <cell r="DO30">
            <v>2</v>
          </cell>
          <cell r="DP30">
            <v>2</v>
          </cell>
          <cell r="DQ30">
            <v>2</v>
          </cell>
          <cell r="DR30">
            <v>2</v>
          </cell>
          <cell r="DS30">
            <v>2</v>
          </cell>
          <cell r="DT30">
            <v>2</v>
          </cell>
          <cell r="DU30">
            <v>2</v>
          </cell>
          <cell r="DV30">
            <v>2</v>
          </cell>
          <cell r="DW30">
            <v>2</v>
          </cell>
          <cell r="DX30">
            <v>2</v>
          </cell>
          <cell r="DY30">
            <v>4</v>
          </cell>
          <cell r="DZ30">
            <v>5</v>
          </cell>
          <cell r="EA30">
            <v>5</v>
          </cell>
          <cell r="EB30">
            <v>5</v>
          </cell>
          <cell r="EC30">
            <v>4</v>
          </cell>
          <cell r="ED30">
            <v>5</v>
          </cell>
          <cell r="EE30">
            <v>5</v>
          </cell>
          <cell r="EF30">
            <v>5</v>
          </cell>
          <cell r="EG30">
            <v>5</v>
          </cell>
          <cell r="EH30">
            <v>6</v>
          </cell>
          <cell r="EI30">
            <v>6</v>
          </cell>
          <cell r="EJ30">
            <v>7</v>
          </cell>
          <cell r="EK30">
            <v>5</v>
          </cell>
          <cell r="EL30">
            <v>5</v>
          </cell>
          <cell r="EM30">
            <v>5</v>
          </cell>
          <cell r="EN30">
            <v>6</v>
          </cell>
          <cell r="EO30">
            <v>5</v>
          </cell>
          <cell r="EP30">
            <v>4</v>
          </cell>
          <cell r="EQ30">
            <v>2</v>
          </cell>
          <cell r="ER30">
            <v>3</v>
          </cell>
          <cell r="ES30">
            <v>2</v>
          </cell>
          <cell r="ET30">
            <v>4</v>
          </cell>
          <cell r="EU30">
            <v>3</v>
          </cell>
          <cell r="EV30">
            <v>4</v>
          </cell>
          <cell r="EW30">
            <v>6</v>
          </cell>
          <cell r="EX30">
            <v>5</v>
          </cell>
          <cell r="EY30">
            <v>4</v>
          </cell>
          <cell r="EZ30">
            <v>4</v>
          </cell>
          <cell r="FA30">
            <v>4</v>
          </cell>
          <cell r="FB30">
            <v>5</v>
          </cell>
          <cell r="FC30">
            <v>6</v>
          </cell>
          <cell r="FD30">
            <v>6</v>
          </cell>
          <cell r="FE30">
            <v>5</v>
          </cell>
          <cell r="FF30">
            <v>3</v>
          </cell>
          <cell r="FG30">
            <v>4</v>
          </cell>
          <cell r="FH30">
            <v>3</v>
          </cell>
          <cell r="FI30">
            <v>3</v>
          </cell>
          <cell r="FJ30">
            <v>3</v>
          </cell>
          <cell r="FK30">
            <v>4</v>
          </cell>
          <cell r="FL30">
            <v>4</v>
          </cell>
          <cell r="FM30">
            <v>7</v>
          </cell>
          <cell r="FN30">
            <v>8</v>
          </cell>
          <cell r="FO30">
            <v>8</v>
          </cell>
          <cell r="FP30">
            <v>8</v>
          </cell>
          <cell r="FQ30">
            <v>6</v>
          </cell>
          <cell r="FR30">
            <v>5</v>
          </cell>
          <cell r="FS30">
            <v>6</v>
          </cell>
          <cell r="FT30">
            <v>6</v>
          </cell>
          <cell r="FU30">
            <v>8</v>
          </cell>
          <cell r="FV30">
            <v>9</v>
          </cell>
          <cell r="FW30">
            <v>10</v>
          </cell>
          <cell r="FX30">
            <v>9</v>
          </cell>
          <cell r="FY30">
            <v>10</v>
          </cell>
          <cell r="FZ30">
            <v>8</v>
          </cell>
          <cell r="GA30">
            <v>7</v>
          </cell>
          <cell r="GB30">
            <v>7</v>
          </cell>
          <cell r="GC30">
            <v>7</v>
          </cell>
          <cell r="GD30">
            <v>6</v>
          </cell>
          <cell r="GE30">
            <v>7</v>
          </cell>
          <cell r="GF30">
            <v>8</v>
          </cell>
          <cell r="GG30">
            <v>6</v>
          </cell>
          <cell r="GH30">
            <v>6</v>
          </cell>
          <cell r="GI30">
            <v>4</v>
          </cell>
          <cell r="GJ30">
            <v>4</v>
          </cell>
          <cell r="GK30">
            <v>5</v>
          </cell>
          <cell r="GL30">
            <v>5</v>
          </cell>
          <cell r="GM30">
            <v>5</v>
          </cell>
          <cell r="GN30">
            <v>4</v>
          </cell>
          <cell r="GO30">
            <v>4</v>
          </cell>
          <cell r="GP30">
            <v>4</v>
          </cell>
          <cell r="GQ30">
            <v>4</v>
          </cell>
          <cell r="GR30">
            <v>5</v>
          </cell>
          <cell r="GS30">
            <v>5</v>
          </cell>
          <cell r="GT30">
            <v>6</v>
          </cell>
          <cell r="GU30">
            <v>6</v>
          </cell>
          <cell r="GV30">
            <v>5</v>
          </cell>
          <cell r="GW30">
            <v>6</v>
          </cell>
          <cell r="GX30">
            <v>5</v>
          </cell>
          <cell r="GY30">
            <v>6</v>
          </cell>
          <cell r="GZ30">
            <v>4</v>
          </cell>
          <cell r="HA30">
            <v>5</v>
          </cell>
          <cell r="HB30">
            <v>2</v>
          </cell>
          <cell r="HC30">
            <v>2</v>
          </cell>
          <cell r="HD30">
            <v>3</v>
          </cell>
          <cell r="HE30">
            <v>4</v>
          </cell>
          <cell r="HF30">
            <v>4</v>
          </cell>
          <cell r="HG30">
            <v>5</v>
          </cell>
          <cell r="HH30">
            <v>5</v>
          </cell>
          <cell r="HI30">
            <v>4</v>
          </cell>
          <cell r="HJ30">
            <v>5</v>
          </cell>
          <cell r="HK30">
            <v>5</v>
          </cell>
          <cell r="HL30">
            <v>5</v>
          </cell>
          <cell r="HM30">
            <v>5</v>
          </cell>
          <cell r="HN30">
            <v>3</v>
          </cell>
          <cell r="HO30">
            <v>4</v>
          </cell>
          <cell r="HP30">
            <v>4</v>
          </cell>
          <cell r="HQ30">
            <v>3</v>
          </cell>
          <cell r="HR30">
            <v>2</v>
          </cell>
          <cell r="HS30">
            <v>6</v>
          </cell>
          <cell r="HT30">
            <v>4</v>
          </cell>
          <cell r="HU30">
            <v>4</v>
          </cell>
          <cell r="HV30">
            <v>2</v>
          </cell>
          <cell r="HW30">
            <v>4</v>
          </cell>
          <cell r="HX30">
            <v>3</v>
          </cell>
          <cell r="HY30">
            <v>2</v>
          </cell>
          <cell r="HZ30">
            <v>2</v>
          </cell>
          <cell r="IA30">
            <v>2</v>
          </cell>
          <cell r="IB30">
            <v>2</v>
          </cell>
          <cell r="IC30">
            <v>2</v>
          </cell>
          <cell r="ID30">
            <v>5</v>
          </cell>
          <cell r="IE30">
            <v>6</v>
          </cell>
          <cell r="IF30">
            <v>7</v>
          </cell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  <cell r="BT31"/>
          <cell r="BU31"/>
          <cell r="BV31"/>
          <cell r="BW31"/>
          <cell r="BX31"/>
          <cell r="BY31"/>
          <cell r="BZ31"/>
          <cell r="CA31"/>
          <cell r="CB31"/>
          <cell r="CC31"/>
          <cell r="CD31"/>
          <cell r="CE31"/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  <cell r="CP31"/>
          <cell r="CQ31"/>
          <cell r="CR31"/>
          <cell r="CS31"/>
          <cell r="CT31"/>
          <cell r="CU31"/>
          <cell r="CV31"/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I31"/>
          <cell r="DJ31"/>
          <cell r="DK31"/>
          <cell r="DL31"/>
          <cell r="DM31"/>
          <cell r="DN31"/>
          <cell r="DO31"/>
          <cell r="DP31"/>
          <cell r="DQ31"/>
          <cell r="DR31"/>
          <cell r="DS31"/>
          <cell r="DT31"/>
          <cell r="DU31"/>
          <cell r="DV31"/>
          <cell r="DW31"/>
          <cell r="DX31"/>
          <cell r="DY31"/>
          <cell r="DZ31"/>
          <cell r="EA31"/>
          <cell r="EB31"/>
          <cell r="EC31"/>
          <cell r="ED31"/>
          <cell r="EE31"/>
          <cell r="EF31"/>
          <cell r="EG31"/>
          <cell r="EH31"/>
          <cell r="EI31"/>
          <cell r="EJ31"/>
          <cell r="EK31"/>
          <cell r="EL31"/>
          <cell r="EM31"/>
          <cell r="EN31"/>
          <cell r="EO31"/>
          <cell r="EP31"/>
          <cell r="EQ31"/>
          <cell r="ER31"/>
          <cell r="ES31"/>
          <cell r="ET31"/>
          <cell r="EU31"/>
          <cell r="EV31"/>
          <cell r="EW31"/>
          <cell r="EX31"/>
          <cell r="EY31"/>
          <cell r="EZ31"/>
          <cell r="FA31"/>
          <cell r="FB31"/>
          <cell r="FC31"/>
          <cell r="FD31"/>
          <cell r="FE31"/>
          <cell r="FF31"/>
          <cell r="FG31"/>
          <cell r="FH31"/>
          <cell r="FI31"/>
          <cell r="FJ31"/>
          <cell r="FK31"/>
          <cell r="FL31"/>
          <cell r="FM31"/>
          <cell r="FN31"/>
          <cell r="FO31"/>
        </row>
        <row r="32">
          <cell r="B32">
            <v>1</v>
          </cell>
          <cell r="C32"/>
          <cell r="D32"/>
          <cell r="E32"/>
          <cell r="F32"/>
          <cell r="G32"/>
          <cell r="H32">
            <v>1</v>
          </cell>
          <cell r="I32">
            <v>1</v>
          </cell>
          <cell r="J32">
            <v>1</v>
          </cell>
          <cell r="K32"/>
          <cell r="L32">
            <v>1</v>
          </cell>
          <cell r="M32">
            <v>3</v>
          </cell>
          <cell r="N32">
            <v>2</v>
          </cell>
          <cell r="O32">
            <v>2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/>
          <cell r="U32"/>
          <cell r="V32">
            <v>1</v>
          </cell>
          <cell r="W32">
            <v>1</v>
          </cell>
          <cell r="X32"/>
          <cell r="Y32">
            <v>1</v>
          </cell>
          <cell r="Z32">
            <v>1</v>
          </cell>
          <cell r="AA32">
            <v>3</v>
          </cell>
          <cell r="AB32">
            <v>3</v>
          </cell>
          <cell r="AC32">
            <v>4</v>
          </cell>
          <cell r="AD32">
            <v>3</v>
          </cell>
          <cell r="AE32">
            <v>3</v>
          </cell>
          <cell r="AF32">
            <v>3</v>
          </cell>
          <cell r="AG32">
            <v>4</v>
          </cell>
          <cell r="AH32">
            <v>5</v>
          </cell>
          <cell r="AI32">
            <v>4</v>
          </cell>
          <cell r="AJ32">
            <v>4</v>
          </cell>
          <cell r="AK32">
            <v>4</v>
          </cell>
          <cell r="AL32">
            <v>2</v>
          </cell>
          <cell r="AM32">
            <v>3</v>
          </cell>
          <cell r="AN32">
            <v>4</v>
          </cell>
          <cell r="AO32">
            <v>3</v>
          </cell>
          <cell r="AP32">
            <v>2</v>
          </cell>
          <cell r="AQ32">
            <v>2</v>
          </cell>
          <cell r="AR32">
            <v>1</v>
          </cell>
          <cell r="AS32">
            <v>2</v>
          </cell>
          <cell r="AT32">
            <v>3</v>
          </cell>
          <cell r="AU32">
            <v>4</v>
          </cell>
          <cell r="AV32">
            <v>4</v>
          </cell>
          <cell r="AW32">
            <v>4</v>
          </cell>
          <cell r="AX32">
            <v>4</v>
          </cell>
          <cell r="AY32">
            <v>3</v>
          </cell>
          <cell r="AZ32">
            <v>4</v>
          </cell>
          <cell r="BA32">
            <v>4</v>
          </cell>
          <cell r="BB32">
            <v>4</v>
          </cell>
          <cell r="BC32">
            <v>4</v>
          </cell>
          <cell r="BD32">
            <v>4</v>
          </cell>
          <cell r="BE32">
            <v>5</v>
          </cell>
          <cell r="BF32">
            <v>4</v>
          </cell>
          <cell r="BG32">
            <v>4</v>
          </cell>
          <cell r="BH32">
            <v>4</v>
          </cell>
          <cell r="BI32">
            <v>4</v>
          </cell>
          <cell r="BJ32">
            <v>4</v>
          </cell>
          <cell r="BK32">
            <v>4</v>
          </cell>
          <cell r="BL32">
            <v>4</v>
          </cell>
          <cell r="BM32">
            <v>4</v>
          </cell>
          <cell r="BN32">
            <v>4</v>
          </cell>
          <cell r="BO32">
            <v>4</v>
          </cell>
          <cell r="BP32">
            <v>3</v>
          </cell>
          <cell r="BQ32">
            <v>3</v>
          </cell>
          <cell r="BR32">
            <v>2</v>
          </cell>
          <cell r="BS32">
            <v>1</v>
          </cell>
          <cell r="BT32">
            <v>2</v>
          </cell>
          <cell r="BU32">
            <v>1</v>
          </cell>
          <cell r="BV32"/>
          <cell r="BW32">
            <v>1</v>
          </cell>
          <cell r="BX32">
            <v>1</v>
          </cell>
          <cell r="BY32">
            <v>2</v>
          </cell>
          <cell r="BZ32">
            <v>1</v>
          </cell>
          <cell r="CA32">
            <v>1</v>
          </cell>
          <cell r="CB32">
            <v>3</v>
          </cell>
          <cell r="CC32">
            <v>3</v>
          </cell>
          <cell r="CD32">
            <v>2</v>
          </cell>
          <cell r="CE32">
            <v>1</v>
          </cell>
          <cell r="CF32">
            <v>2</v>
          </cell>
          <cell r="CG32">
            <v>2</v>
          </cell>
          <cell r="CH32">
            <v>1</v>
          </cell>
          <cell r="CI32">
            <v>2</v>
          </cell>
          <cell r="CJ32">
            <v>2</v>
          </cell>
          <cell r="CK32">
            <v>2</v>
          </cell>
          <cell r="CL32">
            <v>1</v>
          </cell>
          <cell r="CM32">
            <v>1</v>
          </cell>
          <cell r="CN32">
            <v>1</v>
          </cell>
          <cell r="CO32"/>
          <cell r="CP32"/>
          <cell r="CQ32"/>
          <cell r="CR32"/>
          <cell r="CS32"/>
          <cell r="CT32">
            <v>2</v>
          </cell>
          <cell r="CU32">
            <v>3</v>
          </cell>
          <cell r="CV32">
            <v>2</v>
          </cell>
          <cell r="CW32">
            <v>2</v>
          </cell>
          <cell r="CX32">
            <v>1</v>
          </cell>
          <cell r="CY32">
            <v>1</v>
          </cell>
          <cell r="CZ32">
            <v>1</v>
          </cell>
          <cell r="DA32"/>
          <cell r="DB32">
            <v>2</v>
          </cell>
          <cell r="DC32">
            <v>4</v>
          </cell>
          <cell r="DD32">
            <v>4</v>
          </cell>
          <cell r="DE32">
            <v>4</v>
          </cell>
          <cell r="DF32">
            <v>6</v>
          </cell>
          <cell r="DG32">
            <v>3</v>
          </cell>
          <cell r="DH32">
            <v>2</v>
          </cell>
          <cell r="DI32">
            <v>1</v>
          </cell>
          <cell r="DJ32">
            <v>2</v>
          </cell>
          <cell r="DK32">
            <v>2</v>
          </cell>
          <cell r="DL32">
            <v>1</v>
          </cell>
          <cell r="DM32">
            <v>1</v>
          </cell>
          <cell r="DN32">
            <v>2</v>
          </cell>
          <cell r="DO32">
            <v>3</v>
          </cell>
          <cell r="DP32">
            <v>3</v>
          </cell>
          <cell r="DQ32">
            <v>2</v>
          </cell>
          <cell r="DR32">
            <v>2</v>
          </cell>
          <cell r="DS32">
            <v>2</v>
          </cell>
          <cell r="DT32">
            <v>2</v>
          </cell>
          <cell r="DU32">
            <v>1</v>
          </cell>
          <cell r="DV32">
            <v>1</v>
          </cell>
          <cell r="DW32">
            <v>1</v>
          </cell>
          <cell r="DX32">
            <v>2</v>
          </cell>
          <cell r="DY32">
            <v>1</v>
          </cell>
          <cell r="DZ32">
            <v>1</v>
          </cell>
          <cell r="EA32">
            <v>1</v>
          </cell>
          <cell r="EB32">
            <v>3</v>
          </cell>
          <cell r="EC32">
            <v>3</v>
          </cell>
          <cell r="ED32">
            <v>3</v>
          </cell>
          <cell r="EE32">
            <v>3</v>
          </cell>
          <cell r="EF32">
            <v>2</v>
          </cell>
          <cell r="EG32">
            <v>1</v>
          </cell>
          <cell r="EH32">
            <v>2</v>
          </cell>
          <cell r="EI32">
            <v>2</v>
          </cell>
          <cell r="EJ32">
            <v>2</v>
          </cell>
          <cell r="EK32">
            <v>2</v>
          </cell>
          <cell r="EL32">
            <v>2</v>
          </cell>
          <cell r="EM32">
            <v>2</v>
          </cell>
          <cell r="EN32">
            <v>2</v>
          </cell>
          <cell r="EO32">
            <v>3</v>
          </cell>
          <cell r="EP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4</v>
          </cell>
          <cell r="EV32">
            <v>3</v>
          </cell>
          <cell r="EW32">
            <v>3</v>
          </cell>
          <cell r="EX32">
            <v>2</v>
          </cell>
          <cell r="EY32">
            <v>3</v>
          </cell>
          <cell r="EZ32">
            <v>1</v>
          </cell>
          <cell r="FA32">
            <v>1</v>
          </cell>
          <cell r="FB32">
            <v>1</v>
          </cell>
          <cell r="FC32">
            <v>1</v>
          </cell>
          <cell r="FD32">
            <v>1</v>
          </cell>
          <cell r="FE32">
            <v>1</v>
          </cell>
          <cell r="FF32">
            <v>1</v>
          </cell>
          <cell r="FG32">
            <v>2</v>
          </cell>
          <cell r="FH32">
            <v>2</v>
          </cell>
          <cell r="FI32">
            <v>2</v>
          </cell>
          <cell r="FJ32">
            <v>2</v>
          </cell>
          <cell r="FK32">
            <v>2</v>
          </cell>
          <cell r="FL32">
            <v>2</v>
          </cell>
          <cell r="FM32">
            <v>2</v>
          </cell>
          <cell r="FN32">
            <v>2</v>
          </cell>
          <cell r="FO32">
            <v>3</v>
          </cell>
          <cell r="FP32">
            <v>3</v>
          </cell>
          <cell r="FQ32">
            <v>3</v>
          </cell>
          <cell r="FR32">
            <v>3</v>
          </cell>
          <cell r="FS32">
            <v>2</v>
          </cell>
          <cell r="FT32">
            <v>3</v>
          </cell>
          <cell r="FU32">
            <v>3</v>
          </cell>
          <cell r="FV32">
            <v>3</v>
          </cell>
          <cell r="FW32">
            <v>2</v>
          </cell>
          <cell r="FX32">
            <v>2</v>
          </cell>
          <cell r="FY32">
            <v>1</v>
          </cell>
          <cell r="FZ32">
            <v>1</v>
          </cell>
          <cell r="GA32">
            <v>1</v>
          </cell>
          <cell r="GB32">
            <v>1</v>
          </cell>
          <cell r="GC32">
            <v>1</v>
          </cell>
          <cell r="GE32">
            <v>1</v>
          </cell>
          <cell r="GF32">
            <v>1</v>
          </cell>
          <cell r="GG32">
            <v>1</v>
          </cell>
          <cell r="GH32">
            <v>2</v>
          </cell>
          <cell r="GI32">
            <v>2</v>
          </cell>
          <cell r="GJ32">
            <v>2</v>
          </cell>
          <cell r="GK32">
            <v>2</v>
          </cell>
          <cell r="GL32">
            <v>2</v>
          </cell>
          <cell r="GM32">
            <v>2</v>
          </cell>
          <cell r="GN32">
            <v>2</v>
          </cell>
          <cell r="GO32">
            <v>2</v>
          </cell>
          <cell r="GP32">
            <v>2</v>
          </cell>
          <cell r="GQ32">
            <v>2</v>
          </cell>
          <cell r="GR32">
            <v>1</v>
          </cell>
          <cell r="GS32">
            <v>2</v>
          </cell>
          <cell r="GT32">
            <v>3</v>
          </cell>
          <cell r="GU32">
            <v>2</v>
          </cell>
          <cell r="GV32">
            <v>2</v>
          </cell>
          <cell r="GW32">
            <v>8</v>
          </cell>
          <cell r="GX32">
            <v>2</v>
          </cell>
          <cell r="GY32">
            <v>3</v>
          </cell>
          <cell r="GZ32">
            <v>3</v>
          </cell>
          <cell r="HA32">
            <v>2</v>
          </cell>
          <cell r="HB32">
            <v>2</v>
          </cell>
          <cell r="HC32">
            <v>2</v>
          </cell>
          <cell r="HD32">
            <v>2</v>
          </cell>
          <cell r="HE32">
            <v>3</v>
          </cell>
          <cell r="HF32">
            <v>3</v>
          </cell>
          <cell r="HG32">
            <v>7</v>
          </cell>
          <cell r="HH32">
            <v>9</v>
          </cell>
          <cell r="HI32">
            <v>7</v>
          </cell>
          <cell r="HJ32">
            <v>6</v>
          </cell>
          <cell r="HK32">
            <v>7</v>
          </cell>
          <cell r="HL32">
            <v>5</v>
          </cell>
          <cell r="HM32">
            <v>4</v>
          </cell>
          <cell r="HN32">
            <v>4</v>
          </cell>
          <cell r="HO32">
            <v>4</v>
          </cell>
          <cell r="HP32">
            <v>5</v>
          </cell>
          <cell r="HQ32">
            <v>8</v>
          </cell>
          <cell r="HR32">
            <v>11</v>
          </cell>
          <cell r="HS32">
            <v>10</v>
          </cell>
          <cell r="HT32">
            <v>10</v>
          </cell>
          <cell r="HU32">
            <v>14</v>
          </cell>
          <cell r="HV32">
            <v>15</v>
          </cell>
          <cell r="HW32">
            <v>18</v>
          </cell>
          <cell r="HX32">
            <v>18</v>
          </cell>
          <cell r="HY32">
            <v>21</v>
          </cell>
          <cell r="HZ32">
            <v>18</v>
          </cell>
          <cell r="IA32">
            <v>15</v>
          </cell>
          <cell r="IB32">
            <v>20</v>
          </cell>
          <cell r="IC32">
            <v>21</v>
          </cell>
          <cell r="ID32">
            <v>26</v>
          </cell>
          <cell r="IE32">
            <v>32</v>
          </cell>
          <cell r="IF32">
            <v>30</v>
          </cell>
        </row>
        <row r="33">
          <cell r="B33">
            <v>1</v>
          </cell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1</v>
          </cell>
          <cell r="N33"/>
          <cell r="O33"/>
          <cell r="P33"/>
          <cell r="Q33"/>
          <cell r="R33"/>
          <cell r="S33">
            <v>1</v>
          </cell>
          <cell r="T33"/>
          <cell r="U33">
            <v>1</v>
          </cell>
          <cell r="V33">
            <v>1</v>
          </cell>
          <cell r="W33">
            <v>2</v>
          </cell>
          <cell r="X33">
            <v>1</v>
          </cell>
          <cell r="Y33">
            <v>2</v>
          </cell>
          <cell r="Z33">
            <v>2</v>
          </cell>
          <cell r="AA33">
            <v>3</v>
          </cell>
          <cell r="AB33">
            <v>3</v>
          </cell>
          <cell r="AC33">
            <v>3</v>
          </cell>
          <cell r="AD33">
            <v>2</v>
          </cell>
          <cell r="AE33">
            <v>2</v>
          </cell>
          <cell r="AF33">
            <v>3</v>
          </cell>
          <cell r="AG33">
            <v>1</v>
          </cell>
          <cell r="AH33">
            <v>2</v>
          </cell>
          <cell r="AI33">
            <v>3</v>
          </cell>
          <cell r="AJ33">
            <v>3</v>
          </cell>
          <cell r="AK33">
            <v>3</v>
          </cell>
          <cell r="AL33">
            <v>3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/>
          <cell r="AR33"/>
          <cell r="AS33">
            <v>2</v>
          </cell>
          <cell r="AT33">
            <v>2</v>
          </cell>
          <cell r="AU33">
            <v>1</v>
          </cell>
          <cell r="AV33">
            <v>1</v>
          </cell>
          <cell r="AW33">
            <v>1</v>
          </cell>
          <cell r="AX33"/>
          <cell r="AY33">
            <v>1</v>
          </cell>
          <cell r="AZ33">
            <v>2</v>
          </cell>
          <cell r="BA33">
            <v>2</v>
          </cell>
          <cell r="BB33">
            <v>2</v>
          </cell>
          <cell r="BC33">
            <v>2</v>
          </cell>
          <cell r="BD33">
            <v>2</v>
          </cell>
          <cell r="BE33">
            <v>3</v>
          </cell>
          <cell r="BF33">
            <v>2</v>
          </cell>
          <cell r="BG33">
            <v>3</v>
          </cell>
          <cell r="BH33">
            <v>4</v>
          </cell>
          <cell r="BI33">
            <v>3</v>
          </cell>
          <cell r="BJ33">
            <v>3</v>
          </cell>
          <cell r="BK33">
            <v>3</v>
          </cell>
          <cell r="BL33">
            <v>3</v>
          </cell>
          <cell r="BM33">
            <v>1</v>
          </cell>
          <cell r="BN33">
            <v>1</v>
          </cell>
          <cell r="BO33">
            <v>1</v>
          </cell>
          <cell r="BP33">
            <v>3</v>
          </cell>
          <cell r="BQ33">
            <v>2</v>
          </cell>
          <cell r="BR33">
            <v>2</v>
          </cell>
          <cell r="BS33">
            <v>2</v>
          </cell>
          <cell r="BT33">
            <v>2</v>
          </cell>
          <cell r="BU33">
            <v>1</v>
          </cell>
          <cell r="BV33">
            <v>2</v>
          </cell>
          <cell r="BW33">
            <v>2</v>
          </cell>
          <cell r="BX33">
            <v>2</v>
          </cell>
          <cell r="BY33">
            <v>2</v>
          </cell>
          <cell r="BZ33">
            <v>2</v>
          </cell>
          <cell r="CA33">
            <v>2</v>
          </cell>
          <cell r="CB33"/>
          <cell r="CC33"/>
          <cell r="CD33"/>
          <cell r="CE33">
            <v>1</v>
          </cell>
          <cell r="CF33">
            <v>5</v>
          </cell>
          <cell r="CG33">
            <v>3</v>
          </cell>
          <cell r="CH33">
            <v>2</v>
          </cell>
          <cell r="CI33">
            <v>2</v>
          </cell>
          <cell r="CJ33">
            <v>2</v>
          </cell>
          <cell r="CK33">
            <v>2</v>
          </cell>
          <cell r="CL33">
            <v>2</v>
          </cell>
          <cell r="CM33">
            <v>1</v>
          </cell>
          <cell r="CN33">
            <v>2</v>
          </cell>
          <cell r="CO33">
            <v>2</v>
          </cell>
          <cell r="CP33">
            <v>3</v>
          </cell>
          <cell r="CQ33">
            <v>4</v>
          </cell>
          <cell r="CR33">
            <v>2</v>
          </cell>
          <cell r="CS33">
            <v>3</v>
          </cell>
          <cell r="CT33">
            <v>4</v>
          </cell>
          <cell r="CU33">
            <v>8</v>
          </cell>
          <cell r="CV33">
            <v>7</v>
          </cell>
          <cell r="CW33">
            <v>5</v>
          </cell>
          <cell r="CX33">
            <v>3</v>
          </cell>
          <cell r="CY33">
            <v>3</v>
          </cell>
          <cell r="CZ33">
            <v>6</v>
          </cell>
          <cell r="DA33">
            <v>6</v>
          </cell>
          <cell r="DB33">
            <v>13</v>
          </cell>
          <cell r="DC33">
            <v>24</v>
          </cell>
          <cell r="DD33">
            <v>44</v>
          </cell>
          <cell r="DE33">
            <v>64</v>
          </cell>
          <cell r="DF33">
            <v>88</v>
          </cell>
          <cell r="DG33">
            <v>91</v>
          </cell>
          <cell r="DH33">
            <v>93</v>
          </cell>
          <cell r="DI33">
            <v>90</v>
          </cell>
          <cell r="DJ33">
            <v>84</v>
          </cell>
          <cell r="DK33">
            <v>75</v>
          </cell>
          <cell r="DL33">
            <v>71</v>
          </cell>
          <cell r="DM33">
            <v>71</v>
          </cell>
          <cell r="DN33">
            <v>78</v>
          </cell>
          <cell r="DO33">
            <v>87</v>
          </cell>
          <cell r="DP33">
            <v>94</v>
          </cell>
          <cell r="DQ33">
            <v>100</v>
          </cell>
          <cell r="DR33">
            <v>107</v>
          </cell>
          <cell r="DS33">
            <v>110</v>
          </cell>
          <cell r="DT33">
            <v>111</v>
          </cell>
          <cell r="DU33">
            <v>108</v>
          </cell>
          <cell r="DV33">
            <v>97</v>
          </cell>
          <cell r="DW33">
            <v>87</v>
          </cell>
          <cell r="DX33">
            <v>85</v>
          </cell>
          <cell r="DY33">
            <v>88</v>
          </cell>
          <cell r="DZ33">
            <v>94</v>
          </cell>
          <cell r="EA33">
            <v>100</v>
          </cell>
          <cell r="EB33">
            <v>98</v>
          </cell>
          <cell r="EC33">
            <v>108</v>
          </cell>
          <cell r="ED33">
            <v>99</v>
          </cell>
          <cell r="EE33">
            <v>93</v>
          </cell>
          <cell r="EF33">
            <v>92</v>
          </cell>
          <cell r="EG33">
            <v>96</v>
          </cell>
          <cell r="EH33">
            <v>82</v>
          </cell>
          <cell r="EI33">
            <v>84</v>
          </cell>
          <cell r="EJ33">
            <v>84</v>
          </cell>
          <cell r="EK33">
            <v>83</v>
          </cell>
          <cell r="EL33">
            <v>83</v>
          </cell>
          <cell r="EM33">
            <v>84</v>
          </cell>
          <cell r="EN33">
            <v>87</v>
          </cell>
          <cell r="EO33">
            <v>100</v>
          </cell>
          <cell r="EP33">
            <v>106</v>
          </cell>
          <cell r="EQ33">
            <v>96</v>
          </cell>
          <cell r="ER33">
            <v>92</v>
          </cell>
          <cell r="ES33">
            <v>85</v>
          </cell>
          <cell r="ET33">
            <v>81</v>
          </cell>
          <cell r="EU33">
            <v>79</v>
          </cell>
          <cell r="EV33">
            <v>90</v>
          </cell>
          <cell r="EW33">
            <v>87</v>
          </cell>
          <cell r="EX33">
            <v>83</v>
          </cell>
          <cell r="EY33">
            <v>89</v>
          </cell>
          <cell r="EZ33">
            <v>90</v>
          </cell>
          <cell r="FA33">
            <v>92</v>
          </cell>
          <cell r="FB33">
            <v>91</v>
          </cell>
          <cell r="FC33">
            <v>90</v>
          </cell>
          <cell r="FD33">
            <v>84</v>
          </cell>
          <cell r="FE33">
            <v>82</v>
          </cell>
          <cell r="FF33">
            <v>74</v>
          </cell>
          <cell r="FG33">
            <v>73</v>
          </cell>
          <cell r="FH33">
            <v>76</v>
          </cell>
          <cell r="FI33">
            <v>66</v>
          </cell>
          <cell r="FJ33">
            <v>59</v>
          </cell>
          <cell r="FK33">
            <v>63</v>
          </cell>
          <cell r="FL33">
            <v>68</v>
          </cell>
          <cell r="FM33">
            <v>77</v>
          </cell>
          <cell r="FN33">
            <v>72</v>
          </cell>
          <cell r="FO33">
            <v>76</v>
          </cell>
          <cell r="FP33">
            <v>72</v>
          </cell>
          <cell r="FQ33">
            <v>63</v>
          </cell>
          <cell r="FR33">
            <v>55</v>
          </cell>
          <cell r="FS33">
            <v>57</v>
          </cell>
          <cell r="FT33">
            <v>54</v>
          </cell>
          <cell r="FU33">
            <v>56</v>
          </cell>
          <cell r="FV33">
            <v>62</v>
          </cell>
          <cell r="FW33">
            <v>64</v>
          </cell>
          <cell r="FX33">
            <v>69</v>
          </cell>
          <cell r="FY33">
            <v>64</v>
          </cell>
          <cell r="FZ33">
            <v>60</v>
          </cell>
          <cell r="GA33">
            <v>61</v>
          </cell>
          <cell r="GB33">
            <v>55</v>
          </cell>
          <cell r="GC33">
            <v>47</v>
          </cell>
          <cell r="GD33">
            <v>43</v>
          </cell>
          <cell r="GE33">
            <v>36</v>
          </cell>
          <cell r="GF33">
            <v>37</v>
          </cell>
          <cell r="GG33">
            <v>29</v>
          </cell>
          <cell r="GH33">
            <v>37</v>
          </cell>
          <cell r="GI33">
            <v>33</v>
          </cell>
          <cell r="GJ33">
            <v>41</v>
          </cell>
          <cell r="GK33">
            <v>40</v>
          </cell>
          <cell r="GL33">
            <v>43</v>
          </cell>
          <cell r="GM33">
            <v>40</v>
          </cell>
          <cell r="GN33">
            <v>39</v>
          </cell>
          <cell r="GO33">
            <v>31</v>
          </cell>
          <cell r="GP33">
            <v>29</v>
          </cell>
          <cell r="GQ33">
            <v>26</v>
          </cell>
          <cell r="GR33">
            <v>26</v>
          </cell>
          <cell r="GS33">
            <v>33</v>
          </cell>
          <cell r="GT33">
            <v>33</v>
          </cell>
          <cell r="GU33">
            <v>32</v>
          </cell>
          <cell r="GV33">
            <v>41</v>
          </cell>
          <cell r="GW33">
            <v>59</v>
          </cell>
          <cell r="GX33">
            <v>37</v>
          </cell>
          <cell r="GY33">
            <v>40</v>
          </cell>
          <cell r="GZ33">
            <v>37</v>
          </cell>
          <cell r="HA33">
            <v>32</v>
          </cell>
          <cell r="HB33">
            <v>36</v>
          </cell>
          <cell r="HC33">
            <v>42</v>
          </cell>
          <cell r="HD33">
            <v>47</v>
          </cell>
          <cell r="HE33">
            <v>40</v>
          </cell>
          <cell r="HF33">
            <v>51</v>
          </cell>
          <cell r="HG33">
            <v>55</v>
          </cell>
          <cell r="HH33">
            <v>51</v>
          </cell>
          <cell r="HU33">
            <v>120</v>
          </cell>
          <cell r="HV33">
            <v>134</v>
          </cell>
          <cell r="HW33">
            <v>132</v>
          </cell>
          <cell r="HX33">
            <v>131</v>
          </cell>
          <cell r="HY33">
            <v>135</v>
          </cell>
          <cell r="HZ33">
            <v>139</v>
          </cell>
          <cell r="IA33">
            <v>136</v>
          </cell>
          <cell r="IB33">
            <v>134</v>
          </cell>
          <cell r="IC33">
            <v>140</v>
          </cell>
          <cell r="ID33">
            <v>150</v>
          </cell>
          <cell r="IE33">
            <v>172</v>
          </cell>
          <cell r="IF33">
            <v>181</v>
          </cell>
        </row>
        <row r="34">
          <cell r="B34"/>
          <cell r="C34"/>
          <cell r="D34"/>
          <cell r="E34"/>
          <cell r="F34">
            <v>1</v>
          </cell>
          <cell r="G34">
            <v>1</v>
          </cell>
          <cell r="H34">
            <v>1</v>
          </cell>
          <cell r="I34"/>
          <cell r="J34"/>
          <cell r="K34"/>
          <cell r="L34"/>
          <cell r="M34"/>
          <cell r="N34"/>
          <cell r="O34"/>
          <cell r="P34">
            <v>10</v>
          </cell>
          <cell r="Q34">
            <v>1</v>
          </cell>
          <cell r="R34">
            <v>1</v>
          </cell>
          <cell r="S34">
            <v>1</v>
          </cell>
          <cell r="T34"/>
          <cell r="U34"/>
          <cell r="V34">
            <v>1</v>
          </cell>
          <cell r="W34">
            <v>1</v>
          </cell>
          <cell r="X34">
            <v>1</v>
          </cell>
          <cell r="Y34">
            <v>6</v>
          </cell>
          <cell r="Z34">
            <v>2</v>
          </cell>
          <cell r="AA34">
            <v>3</v>
          </cell>
          <cell r="AB34">
            <v>5</v>
          </cell>
          <cell r="AC34">
            <v>3</v>
          </cell>
          <cell r="AD34">
            <v>3</v>
          </cell>
          <cell r="AE34">
            <v>3</v>
          </cell>
          <cell r="AF34"/>
          <cell r="AG34">
            <v>3</v>
          </cell>
          <cell r="AH34">
            <v>4</v>
          </cell>
          <cell r="AI34">
            <v>2</v>
          </cell>
          <cell r="AJ34">
            <v>3</v>
          </cell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  <cell r="CR35"/>
          <cell r="CS35"/>
          <cell r="CT35"/>
          <cell r="CU35"/>
          <cell r="CV35"/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I35"/>
          <cell r="DJ35"/>
          <cell r="DK35"/>
          <cell r="DL35"/>
          <cell r="DM35"/>
          <cell r="DN35"/>
          <cell r="DO35"/>
          <cell r="DP35"/>
          <cell r="DQ35"/>
          <cell r="DR35"/>
          <cell r="DS35"/>
          <cell r="DT35"/>
          <cell r="DU35"/>
          <cell r="DV35"/>
          <cell r="DW35"/>
          <cell r="DX35"/>
          <cell r="DY35"/>
          <cell r="DZ35"/>
          <cell r="EA35"/>
          <cell r="EB35"/>
          <cell r="EC35"/>
          <cell r="ED35"/>
          <cell r="EE35"/>
          <cell r="EF35"/>
          <cell r="EG35"/>
          <cell r="EH35"/>
          <cell r="EI35"/>
          <cell r="EJ35"/>
          <cell r="EK35"/>
          <cell r="EL35">
            <v>1</v>
          </cell>
          <cell r="EM35">
            <v>1</v>
          </cell>
          <cell r="EN35">
            <v>1</v>
          </cell>
          <cell r="EO35">
            <v>1</v>
          </cell>
          <cell r="EP35"/>
          <cell r="EQ35"/>
          <cell r="ER35"/>
          <cell r="ES35"/>
          <cell r="ET35"/>
          <cell r="EU35"/>
          <cell r="EV35"/>
          <cell r="EW35"/>
          <cell r="EX35"/>
          <cell r="EY35"/>
          <cell r="EZ35"/>
          <cell r="FA35"/>
          <cell r="FB35"/>
          <cell r="FC35"/>
          <cell r="FD35"/>
          <cell r="FE35"/>
          <cell r="FF35"/>
          <cell r="FG35"/>
          <cell r="FH35"/>
          <cell r="FI35"/>
          <cell r="FJ35"/>
          <cell r="FK35"/>
          <cell r="FL35"/>
          <cell r="FM35"/>
          <cell r="FN35"/>
          <cell r="FO35"/>
          <cell r="GW35">
            <v>2</v>
          </cell>
          <cell r="GZ35">
            <v>1</v>
          </cell>
          <cell r="HS35">
            <v>1</v>
          </cell>
          <cell r="HT35">
            <v>1</v>
          </cell>
          <cell r="HU35">
            <v>1</v>
          </cell>
          <cell r="HV35">
            <v>1</v>
          </cell>
          <cell r="HW35">
            <v>1</v>
          </cell>
          <cell r="HX35">
            <v>1</v>
          </cell>
          <cell r="IC35">
            <v>1</v>
          </cell>
        </row>
        <row r="36">
          <cell r="B36">
            <v>2</v>
          </cell>
          <cell r="C36">
            <v>2</v>
          </cell>
          <cell r="D36">
            <v>6</v>
          </cell>
          <cell r="E36">
            <v>3</v>
          </cell>
          <cell r="F36">
            <v>3</v>
          </cell>
          <cell r="G36">
            <v>4</v>
          </cell>
          <cell r="H36">
            <v>1</v>
          </cell>
          <cell r="I36">
            <v>1</v>
          </cell>
          <cell r="J36">
            <v>1</v>
          </cell>
          <cell r="K36">
            <v>3</v>
          </cell>
          <cell r="L36">
            <v>10</v>
          </cell>
          <cell r="M36">
            <v>6</v>
          </cell>
          <cell r="N36">
            <v>5</v>
          </cell>
          <cell r="O36">
            <v>4</v>
          </cell>
          <cell r="P36">
            <v>37</v>
          </cell>
          <cell r="Q36">
            <v>3</v>
          </cell>
          <cell r="R36">
            <v>2</v>
          </cell>
          <cell r="S36">
            <v>3</v>
          </cell>
          <cell r="T36">
            <v>6</v>
          </cell>
          <cell r="U36">
            <v>5</v>
          </cell>
          <cell r="V36">
            <v>3</v>
          </cell>
          <cell r="W36">
            <v>5</v>
          </cell>
          <cell r="X36">
            <v>5</v>
          </cell>
          <cell r="Y36">
            <v>4</v>
          </cell>
          <cell r="Z36">
            <v>5</v>
          </cell>
          <cell r="AA36">
            <v>7</v>
          </cell>
          <cell r="AB36">
            <v>10</v>
          </cell>
          <cell r="AC36">
            <v>14</v>
          </cell>
          <cell r="AD36">
            <v>13</v>
          </cell>
          <cell r="AE36">
            <v>12</v>
          </cell>
          <cell r="AF36">
            <v>10</v>
          </cell>
          <cell r="AG36">
            <v>14</v>
          </cell>
          <cell r="AH36">
            <v>20</v>
          </cell>
          <cell r="AI36">
            <v>21</v>
          </cell>
          <cell r="AJ36">
            <v>22</v>
          </cell>
          <cell r="AK36">
            <v>25</v>
          </cell>
          <cell r="AL36">
            <v>28</v>
          </cell>
          <cell r="AM36">
            <v>24</v>
          </cell>
          <cell r="AN36">
            <v>19</v>
          </cell>
          <cell r="AO36">
            <v>19</v>
          </cell>
          <cell r="AP36">
            <v>17</v>
          </cell>
          <cell r="AQ36">
            <v>15</v>
          </cell>
          <cell r="AR36">
            <v>22</v>
          </cell>
          <cell r="AS36">
            <v>22</v>
          </cell>
          <cell r="AT36">
            <v>20</v>
          </cell>
          <cell r="AU36">
            <v>22</v>
          </cell>
          <cell r="AV36">
            <v>23</v>
          </cell>
          <cell r="AW36">
            <v>20</v>
          </cell>
          <cell r="AX36">
            <v>20</v>
          </cell>
          <cell r="AY36">
            <v>18</v>
          </cell>
          <cell r="AZ36">
            <v>16</v>
          </cell>
          <cell r="BA36">
            <v>17</v>
          </cell>
          <cell r="BB36">
            <v>14</v>
          </cell>
          <cell r="BC36">
            <v>12</v>
          </cell>
          <cell r="BD36">
            <v>20</v>
          </cell>
          <cell r="BE36">
            <v>15</v>
          </cell>
          <cell r="BF36">
            <v>14</v>
          </cell>
          <cell r="BG36">
            <v>17</v>
          </cell>
          <cell r="BH36">
            <v>15</v>
          </cell>
          <cell r="BI36">
            <v>22</v>
          </cell>
          <cell r="BJ36">
            <v>17</v>
          </cell>
          <cell r="BK36">
            <v>16</v>
          </cell>
          <cell r="BL36">
            <v>14</v>
          </cell>
          <cell r="BM36">
            <v>14</v>
          </cell>
          <cell r="BN36">
            <v>11</v>
          </cell>
          <cell r="BO36">
            <v>15</v>
          </cell>
          <cell r="BP36">
            <v>18</v>
          </cell>
          <cell r="BQ36">
            <v>19</v>
          </cell>
          <cell r="BR36">
            <v>17</v>
          </cell>
          <cell r="BS36">
            <v>18</v>
          </cell>
          <cell r="BT36">
            <v>15</v>
          </cell>
          <cell r="BU36">
            <v>20</v>
          </cell>
          <cell r="BV36">
            <v>18</v>
          </cell>
          <cell r="BW36">
            <v>12</v>
          </cell>
          <cell r="BX36">
            <v>6</v>
          </cell>
          <cell r="BY36">
            <v>10</v>
          </cell>
          <cell r="BZ36">
            <v>10</v>
          </cell>
          <cell r="CA36">
            <v>7</v>
          </cell>
          <cell r="CB36">
            <v>12</v>
          </cell>
          <cell r="CC36">
            <v>14</v>
          </cell>
          <cell r="CD36">
            <v>10</v>
          </cell>
          <cell r="CE36">
            <v>12</v>
          </cell>
          <cell r="CF36">
            <v>22</v>
          </cell>
          <cell r="CG36">
            <v>33</v>
          </cell>
          <cell r="CH36">
            <v>20</v>
          </cell>
          <cell r="CI36">
            <v>20</v>
          </cell>
          <cell r="CJ36">
            <v>22</v>
          </cell>
          <cell r="CK36">
            <v>28</v>
          </cell>
          <cell r="CL36">
            <v>26</v>
          </cell>
          <cell r="CM36">
            <v>31</v>
          </cell>
          <cell r="CN36">
            <v>36</v>
          </cell>
          <cell r="CO36">
            <v>44</v>
          </cell>
          <cell r="CP36">
            <v>37</v>
          </cell>
          <cell r="CQ36">
            <v>58</v>
          </cell>
          <cell r="CR36">
            <v>61</v>
          </cell>
          <cell r="CS36">
            <v>80</v>
          </cell>
          <cell r="CT36">
            <v>89</v>
          </cell>
          <cell r="CU36">
            <v>97</v>
          </cell>
          <cell r="CV36">
            <v>98</v>
          </cell>
          <cell r="CW36">
            <v>96</v>
          </cell>
          <cell r="CX36">
            <v>102</v>
          </cell>
          <cell r="CY36">
            <v>115</v>
          </cell>
          <cell r="CZ36">
            <v>148</v>
          </cell>
          <cell r="DA36">
            <v>199</v>
          </cell>
          <cell r="DB36">
            <v>356</v>
          </cell>
          <cell r="DC36">
            <v>648</v>
          </cell>
          <cell r="DD36">
            <v>816</v>
          </cell>
          <cell r="DE36">
            <v>1078</v>
          </cell>
          <cell r="DF36">
            <v>1264</v>
          </cell>
          <cell r="DG36">
            <v>1397</v>
          </cell>
          <cell r="DH36">
            <v>1382</v>
          </cell>
          <cell r="DI36">
            <v>1291</v>
          </cell>
          <cell r="DJ36">
            <v>1120</v>
          </cell>
          <cell r="DK36">
            <v>1016</v>
          </cell>
          <cell r="DL36">
            <v>1037</v>
          </cell>
          <cell r="DM36">
            <v>1102</v>
          </cell>
          <cell r="DN36">
            <v>1128</v>
          </cell>
          <cell r="DO36">
            <v>1170</v>
          </cell>
          <cell r="DP36">
            <v>1137</v>
          </cell>
          <cell r="DQ36">
            <v>1357</v>
          </cell>
          <cell r="DR36">
            <v>1441</v>
          </cell>
          <cell r="DS36">
            <v>1458</v>
          </cell>
          <cell r="DT36">
            <v>1374</v>
          </cell>
          <cell r="DU36">
            <v>1336</v>
          </cell>
          <cell r="DV36">
            <v>1223</v>
          </cell>
          <cell r="DW36">
            <v>1190</v>
          </cell>
          <cell r="DX36">
            <v>1173</v>
          </cell>
          <cell r="DY36">
            <v>1232</v>
          </cell>
          <cell r="DZ36">
            <v>1297</v>
          </cell>
          <cell r="EA36">
            <v>1344</v>
          </cell>
          <cell r="EB36">
            <v>1319</v>
          </cell>
          <cell r="EC36">
            <v>1435</v>
          </cell>
          <cell r="ED36">
            <v>1458</v>
          </cell>
          <cell r="EE36">
            <v>1468</v>
          </cell>
          <cell r="EF36">
            <v>1341</v>
          </cell>
          <cell r="EG36">
            <v>1265</v>
          </cell>
          <cell r="EH36">
            <v>1142</v>
          </cell>
          <cell r="EI36">
            <v>1094</v>
          </cell>
          <cell r="EJ36">
            <v>1099</v>
          </cell>
          <cell r="EK36">
            <v>1074</v>
          </cell>
          <cell r="EL36">
            <v>1118</v>
          </cell>
          <cell r="EM36">
            <v>1186</v>
          </cell>
          <cell r="EN36">
            <v>1169</v>
          </cell>
          <cell r="EO36">
            <v>1245</v>
          </cell>
          <cell r="EP36">
            <v>1276</v>
          </cell>
          <cell r="EQ36">
            <v>1238</v>
          </cell>
          <cell r="ER36">
            <v>1097</v>
          </cell>
          <cell r="ES36">
            <v>983</v>
          </cell>
          <cell r="ET36">
            <v>902</v>
          </cell>
          <cell r="EU36">
            <v>866</v>
          </cell>
          <cell r="EV36">
            <v>915</v>
          </cell>
          <cell r="EW36">
            <v>917</v>
          </cell>
          <cell r="EX36">
            <v>931</v>
          </cell>
          <cell r="EY36">
            <v>986</v>
          </cell>
          <cell r="EZ36">
            <v>1019</v>
          </cell>
          <cell r="FA36">
            <v>978</v>
          </cell>
          <cell r="FB36">
            <v>955</v>
          </cell>
          <cell r="FC36">
            <v>920</v>
          </cell>
          <cell r="FD36">
            <v>869</v>
          </cell>
          <cell r="FE36">
            <v>810</v>
          </cell>
          <cell r="FF36">
            <v>740</v>
          </cell>
          <cell r="FG36">
            <v>701</v>
          </cell>
          <cell r="FH36">
            <v>697</v>
          </cell>
          <cell r="FI36">
            <v>643</v>
          </cell>
          <cell r="FJ36">
            <v>663</v>
          </cell>
          <cell r="FK36">
            <v>697</v>
          </cell>
          <cell r="FL36">
            <v>770</v>
          </cell>
          <cell r="FM36">
            <v>842</v>
          </cell>
          <cell r="FN36">
            <v>824</v>
          </cell>
          <cell r="FO36">
            <v>786</v>
          </cell>
          <cell r="FP36">
            <v>765</v>
          </cell>
          <cell r="FQ36">
            <v>763</v>
          </cell>
          <cell r="FR36">
            <v>648</v>
          </cell>
          <cell r="FS36">
            <v>609</v>
          </cell>
          <cell r="FT36">
            <v>614</v>
          </cell>
          <cell r="FU36">
            <v>610</v>
          </cell>
          <cell r="FV36">
            <v>653</v>
          </cell>
          <cell r="FW36">
            <v>701</v>
          </cell>
          <cell r="FX36">
            <v>717</v>
          </cell>
          <cell r="FY36">
            <v>725</v>
          </cell>
          <cell r="FZ36">
            <v>734</v>
          </cell>
          <cell r="GA36">
            <v>719</v>
          </cell>
          <cell r="GB36">
            <v>664</v>
          </cell>
          <cell r="GC36">
            <v>614</v>
          </cell>
          <cell r="GD36">
            <v>590</v>
          </cell>
          <cell r="GE36">
            <v>555</v>
          </cell>
          <cell r="GF36">
            <v>567</v>
          </cell>
          <cell r="GG36">
            <v>536</v>
          </cell>
          <cell r="GH36">
            <v>551</v>
          </cell>
          <cell r="GI36">
            <v>579</v>
          </cell>
          <cell r="GJ36">
            <v>630</v>
          </cell>
          <cell r="GK36">
            <v>630</v>
          </cell>
          <cell r="GL36">
            <v>618</v>
          </cell>
          <cell r="GM36">
            <v>590</v>
          </cell>
          <cell r="GN36">
            <v>552</v>
          </cell>
          <cell r="GO36">
            <v>511</v>
          </cell>
          <cell r="GP36">
            <v>487</v>
          </cell>
          <cell r="GQ36">
            <v>488</v>
          </cell>
          <cell r="GR36">
            <v>458</v>
          </cell>
          <cell r="GS36">
            <v>428</v>
          </cell>
          <cell r="GT36">
            <v>431</v>
          </cell>
          <cell r="GU36">
            <v>489</v>
          </cell>
          <cell r="GV36">
            <v>821</v>
          </cell>
          <cell r="GW36">
            <v>1087</v>
          </cell>
          <cell r="GX36">
            <v>674</v>
          </cell>
          <cell r="GY36">
            <v>630</v>
          </cell>
          <cell r="GZ36">
            <v>585</v>
          </cell>
          <cell r="HA36">
            <v>567</v>
          </cell>
          <cell r="HB36">
            <v>566</v>
          </cell>
          <cell r="HC36">
            <v>568</v>
          </cell>
          <cell r="HD36">
            <v>564</v>
          </cell>
          <cell r="HE36">
            <v>562</v>
          </cell>
          <cell r="HF36">
            <v>572</v>
          </cell>
          <cell r="HG36">
            <v>671</v>
          </cell>
          <cell r="HH36">
            <v>679</v>
          </cell>
          <cell r="HI36">
            <v>752</v>
          </cell>
          <cell r="HJ36">
            <v>767</v>
          </cell>
          <cell r="HK36">
            <v>776</v>
          </cell>
          <cell r="HL36">
            <v>764</v>
          </cell>
          <cell r="HM36">
            <v>784</v>
          </cell>
          <cell r="HN36">
            <v>813</v>
          </cell>
          <cell r="HO36">
            <v>818</v>
          </cell>
          <cell r="HP36">
            <v>832</v>
          </cell>
          <cell r="HQ36">
            <v>775</v>
          </cell>
          <cell r="HR36">
            <v>863</v>
          </cell>
          <cell r="HS36">
            <v>960</v>
          </cell>
          <cell r="HT36">
            <v>1060</v>
          </cell>
          <cell r="HU36">
            <v>1153</v>
          </cell>
          <cell r="HV36">
            <v>1231</v>
          </cell>
          <cell r="HW36">
            <v>1280</v>
          </cell>
          <cell r="HX36">
            <v>1370</v>
          </cell>
          <cell r="HY36">
            <v>1428</v>
          </cell>
          <cell r="HZ36">
            <v>1478</v>
          </cell>
          <cell r="IA36">
            <v>1490</v>
          </cell>
          <cell r="IB36">
            <v>1486</v>
          </cell>
          <cell r="IC36">
            <v>1473</v>
          </cell>
          <cell r="ID36">
            <v>1613</v>
          </cell>
          <cell r="IE36">
            <v>1806</v>
          </cell>
          <cell r="IF36">
            <v>1917</v>
          </cell>
        </row>
        <row r="37">
          <cell r="B37"/>
          <cell r="C37">
            <v>1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>
            <v>1</v>
          </cell>
          <cell r="AA37"/>
          <cell r="AB37"/>
          <cell r="AC37">
            <v>1</v>
          </cell>
          <cell r="AD37"/>
          <cell r="AE37"/>
          <cell r="AF37">
            <v>1</v>
          </cell>
          <cell r="AG37"/>
          <cell r="AH37"/>
          <cell r="AI37"/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/>
          <cell r="AP37"/>
          <cell r="AQ37"/>
          <cell r="AR37"/>
          <cell r="AS37"/>
          <cell r="AT37"/>
          <cell r="AU37"/>
          <cell r="AV37"/>
          <cell r="AW37"/>
          <cell r="AX37">
            <v>1</v>
          </cell>
          <cell r="AY37">
            <v>1</v>
          </cell>
          <cell r="AZ37">
            <v>1</v>
          </cell>
          <cell r="BA37">
            <v>2</v>
          </cell>
          <cell r="BB37">
            <v>2</v>
          </cell>
          <cell r="BC37">
            <v>2</v>
          </cell>
          <cell r="BD37">
            <v>1</v>
          </cell>
          <cell r="BE37">
            <v>1</v>
          </cell>
          <cell r="BF37">
            <v>1</v>
          </cell>
          <cell r="BG37">
            <v>1</v>
          </cell>
          <cell r="BH37">
            <v>1</v>
          </cell>
          <cell r="BI37"/>
          <cell r="BJ37"/>
          <cell r="BK37"/>
          <cell r="BL37"/>
          <cell r="BM37"/>
          <cell r="BN37"/>
          <cell r="BO37"/>
          <cell r="BP37"/>
          <cell r="BQ37"/>
          <cell r="BR37"/>
          <cell r="BS37"/>
          <cell r="BT37">
            <v>1</v>
          </cell>
          <cell r="BU37">
            <v>1</v>
          </cell>
          <cell r="BV37"/>
          <cell r="BW37"/>
          <cell r="BX37"/>
          <cell r="BY37"/>
          <cell r="BZ37"/>
          <cell r="CA37"/>
          <cell r="CB37"/>
          <cell r="CC37"/>
          <cell r="CD37"/>
          <cell r="CE37"/>
          <cell r="CF37"/>
          <cell r="CG37"/>
          <cell r="CH37"/>
          <cell r="CI37"/>
          <cell r="CJ37"/>
          <cell r="CK37"/>
          <cell r="CL37"/>
          <cell r="CM37"/>
          <cell r="CN37"/>
          <cell r="CO37">
            <v>1</v>
          </cell>
          <cell r="CP37"/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  <cell r="CX37">
            <v>1</v>
          </cell>
          <cell r="CY37"/>
          <cell r="CZ37"/>
          <cell r="DA37"/>
          <cell r="DB37">
            <v>2</v>
          </cell>
          <cell r="DC37">
            <v>3</v>
          </cell>
          <cell r="DD37">
            <v>3</v>
          </cell>
          <cell r="DE37">
            <v>5</v>
          </cell>
          <cell r="DF37">
            <v>5</v>
          </cell>
          <cell r="DG37">
            <v>6</v>
          </cell>
          <cell r="DH37">
            <v>3</v>
          </cell>
          <cell r="DI37">
            <v>3</v>
          </cell>
          <cell r="DJ37">
            <v>2</v>
          </cell>
          <cell r="DK37">
            <v>1</v>
          </cell>
          <cell r="DL37">
            <v>3</v>
          </cell>
          <cell r="DM37">
            <v>4</v>
          </cell>
          <cell r="DN37">
            <v>4</v>
          </cell>
          <cell r="DO37">
            <v>5</v>
          </cell>
          <cell r="DP37">
            <v>7</v>
          </cell>
          <cell r="DQ37">
            <v>8</v>
          </cell>
          <cell r="DR37">
            <v>8</v>
          </cell>
          <cell r="DS37">
            <v>8</v>
          </cell>
          <cell r="DT37">
            <v>9</v>
          </cell>
          <cell r="DU37">
            <v>10</v>
          </cell>
          <cell r="DV37">
            <v>11</v>
          </cell>
          <cell r="DW37">
            <v>11</v>
          </cell>
          <cell r="DX37">
            <v>8</v>
          </cell>
          <cell r="DY37">
            <v>9</v>
          </cell>
          <cell r="DZ37">
            <v>9</v>
          </cell>
          <cell r="EA37">
            <v>8</v>
          </cell>
          <cell r="EB37">
            <v>7</v>
          </cell>
          <cell r="EC37">
            <v>7</v>
          </cell>
          <cell r="ED37">
            <v>7</v>
          </cell>
          <cell r="EE37">
            <v>7</v>
          </cell>
          <cell r="EF37">
            <v>6</v>
          </cell>
          <cell r="EG37">
            <v>6</v>
          </cell>
          <cell r="EH37">
            <v>8</v>
          </cell>
          <cell r="EI37">
            <v>8</v>
          </cell>
          <cell r="EJ37">
            <v>9</v>
          </cell>
          <cell r="EK37">
            <v>7</v>
          </cell>
          <cell r="EL37">
            <v>8</v>
          </cell>
          <cell r="EM37">
            <v>9</v>
          </cell>
          <cell r="EN37">
            <v>9</v>
          </cell>
          <cell r="EO37">
            <v>9</v>
          </cell>
          <cell r="EP37">
            <v>10</v>
          </cell>
          <cell r="EQ37">
            <v>12</v>
          </cell>
          <cell r="ER37">
            <v>12</v>
          </cell>
          <cell r="ES37">
            <v>10</v>
          </cell>
          <cell r="ET37">
            <v>11</v>
          </cell>
          <cell r="EU37">
            <v>12</v>
          </cell>
          <cell r="EV37">
            <v>11</v>
          </cell>
          <cell r="EW37">
            <v>10</v>
          </cell>
          <cell r="EX37">
            <v>11</v>
          </cell>
          <cell r="EY37">
            <v>12</v>
          </cell>
          <cell r="EZ37">
            <v>11</v>
          </cell>
          <cell r="FA37">
            <v>13</v>
          </cell>
          <cell r="FB37">
            <v>13</v>
          </cell>
          <cell r="FC37">
            <v>12</v>
          </cell>
          <cell r="FD37">
            <v>14</v>
          </cell>
          <cell r="FE37">
            <v>14</v>
          </cell>
          <cell r="FF37">
            <v>16</v>
          </cell>
          <cell r="FG37">
            <v>16</v>
          </cell>
          <cell r="FH37">
            <v>14</v>
          </cell>
          <cell r="FI37">
            <v>17</v>
          </cell>
          <cell r="FJ37">
            <v>15</v>
          </cell>
          <cell r="FK37">
            <v>14</v>
          </cell>
          <cell r="FL37">
            <v>17</v>
          </cell>
          <cell r="FM37">
            <v>18</v>
          </cell>
          <cell r="FN37">
            <v>14</v>
          </cell>
          <cell r="FO37">
            <v>14</v>
          </cell>
          <cell r="FP37">
            <v>13</v>
          </cell>
          <cell r="FQ37">
            <v>14</v>
          </cell>
          <cell r="FR37">
            <v>14</v>
          </cell>
          <cell r="FS37">
            <v>14</v>
          </cell>
          <cell r="FT37">
            <v>16</v>
          </cell>
          <cell r="FU37">
            <v>16</v>
          </cell>
          <cell r="FV37">
            <v>17</v>
          </cell>
          <cell r="FW37">
            <v>18</v>
          </cell>
          <cell r="FX37">
            <v>18</v>
          </cell>
          <cell r="FY37">
            <v>19</v>
          </cell>
          <cell r="FZ37">
            <v>16</v>
          </cell>
          <cell r="GA37">
            <v>12</v>
          </cell>
          <cell r="GB37">
            <v>9</v>
          </cell>
          <cell r="GC37">
            <v>8</v>
          </cell>
          <cell r="GD37">
            <v>6</v>
          </cell>
          <cell r="GE37">
            <v>6</v>
          </cell>
          <cell r="GF37">
            <v>6</v>
          </cell>
          <cell r="GG37">
            <v>6</v>
          </cell>
          <cell r="GH37">
            <v>6</v>
          </cell>
          <cell r="GI37">
            <v>9</v>
          </cell>
          <cell r="GJ37">
            <v>8</v>
          </cell>
          <cell r="GK37">
            <v>11</v>
          </cell>
          <cell r="GL37">
            <v>8</v>
          </cell>
          <cell r="GM37">
            <v>8</v>
          </cell>
          <cell r="GN37">
            <v>9</v>
          </cell>
          <cell r="GO37">
            <v>10</v>
          </cell>
          <cell r="GP37">
            <v>9</v>
          </cell>
          <cell r="GQ37">
            <v>8</v>
          </cell>
          <cell r="GR37">
            <v>8</v>
          </cell>
          <cell r="GS37">
            <v>9</v>
          </cell>
          <cell r="GT37">
            <v>12</v>
          </cell>
          <cell r="GU37">
            <v>14</v>
          </cell>
          <cell r="GV37">
            <v>25</v>
          </cell>
          <cell r="GW37">
            <v>32</v>
          </cell>
          <cell r="GX37">
            <v>17</v>
          </cell>
          <cell r="GY37">
            <v>17</v>
          </cell>
          <cell r="GZ37">
            <v>18</v>
          </cell>
          <cell r="HA37">
            <v>21</v>
          </cell>
          <cell r="HB37">
            <v>20</v>
          </cell>
          <cell r="HC37">
            <v>21</v>
          </cell>
          <cell r="HD37">
            <v>19</v>
          </cell>
          <cell r="HE37">
            <v>19</v>
          </cell>
          <cell r="HF37">
            <v>18</v>
          </cell>
          <cell r="HG37">
            <v>17</v>
          </cell>
          <cell r="HH37">
            <v>24</v>
          </cell>
          <cell r="HI37">
            <v>27</v>
          </cell>
          <cell r="HJ37">
            <v>27</v>
          </cell>
          <cell r="HK37">
            <v>26</v>
          </cell>
          <cell r="HL37">
            <v>27</v>
          </cell>
          <cell r="HM37">
            <v>31</v>
          </cell>
          <cell r="HN37">
            <v>29</v>
          </cell>
          <cell r="HO37">
            <v>36</v>
          </cell>
          <cell r="HP37">
            <v>33</v>
          </cell>
          <cell r="HQ37">
            <v>32</v>
          </cell>
          <cell r="HR37">
            <v>37</v>
          </cell>
          <cell r="HS37">
            <v>45</v>
          </cell>
          <cell r="HT37">
            <v>53</v>
          </cell>
          <cell r="HU37">
            <v>58</v>
          </cell>
          <cell r="HV37">
            <v>55</v>
          </cell>
          <cell r="HW37">
            <v>64</v>
          </cell>
          <cell r="HX37">
            <v>67</v>
          </cell>
          <cell r="HY37">
            <v>74</v>
          </cell>
          <cell r="HZ37">
            <v>70</v>
          </cell>
          <cell r="IA37">
            <v>71</v>
          </cell>
          <cell r="IB37">
            <v>74</v>
          </cell>
          <cell r="IC37">
            <v>71</v>
          </cell>
          <cell r="ID37">
            <v>90</v>
          </cell>
          <cell r="IE37">
            <v>108</v>
          </cell>
          <cell r="IF37">
            <v>124</v>
          </cell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/>
          <cell r="BL38"/>
          <cell r="BM38"/>
          <cell r="BN38"/>
          <cell r="BO38"/>
          <cell r="BP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/>
          <cell r="CD38"/>
          <cell r="CE38"/>
          <cell r="CF38"/>
          <cell r="CG38"/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  <cell r="CR38"/>
          <cell r="CS38"/>
          <cell r="CT38"/>
          <cell r="CU38">
            <v>2</v>
          </cell>
          <cell r="CV38">
            <v>2</v>
          </cell>
          <cell r="CW38">
            <v>1</v>
          </cell>
          <cell r="CX38"/>
          <cell r="CY38"/>
          <cell r="CZ38"/>
          <cell r="DA38"/>
          <cell r="DB38">
            <v>2</v>
          </cell>
          <cell r="DC38">
            <v>5</v>
          </cell>
          <cell r="DD38">
            <v>6</v>
          </cell>
          <cell r="DE38">
            <v>13</v>
          </cell>
          <cell r="DF38">
            <v>12</v>
          </cell>
          <cell r="DG38">
            <v>14</v>
          </cell>
          <cell r="DH38">
            <v>15</v>
          </cell>
          <cell r="DI38">
            <v>19</v>
          </cell>
          <cell r="DJ38">
            <v>14</v>
          </cell>
          <cell r="DK38">
            <v>15</v>
          </cell>
          <cell r="DL38">
            <v>18</v>
          </cell>
          <cell r="DM38">
            <v>18</v>
          </cell>
          <cell r="DN38">
            <v>16</v>
          </cell>
          <cell r="DO38">
            <v>16</v>
          </cell>
          <cell r="DP38">
            <v>15</v>
          </cell>
          <cell r="DQ38">
            <v>18</v>
          </cell>
          <cell r="DR38">
            <v>18</v>
          </cell>
          <cell r="DS38">
            <v>20</v>
          </cell>
          <cell r="DT38">
            <v>21</v>
          </cell>
          <cell r="DU38">
            <v>22</v>
          </cell>
          <cell r="DV38">
            <v>23</v>
          </cell>
          <cell r="DW38">
            <v>20</v>
          </cell>
          <cell r="DX38">
            <v>21</v>
          </cell>
          <cell r="DY38">
            <v>22</v>
          </cell>
          <cell r="DZ38">
            <v>22</v>
          </cell>
          <cell r="EA38">
            <v>21</v>
          </cell>
          <cell r="EB38">
            <v>14</v>
          </cell>
          <cell r="EC38">
            <v>14</v>
          </cell>
          <cell r="ED38">
            <v>18</v>
          </cell>
          <cell r="EE38">
            <v>20</v>
          </cell>
          <cell r="EF38">
            <v>18</v>
          </cell>
          <cell r="EG38">
            <v>20</v>
          </cell>
          <cell r="EH38">
            <v>15</v>
          </cell>
          <cell r="EI38">
            <v>14</v>
          </cell>
          <cell r="EJ38">
            <v>19</v>
          </cell>
          <cell r="EK38">
            <v>21</v>
          </cell>
          <cell r="EL38">
            <v>18</v>
          </cell>
          <cell r="EM38">
            <v>18</v>
          </cell>
          <cell r="EN38">
            <v>17</v>
          </cell>
          <cell r="EO38">
            <v>19</v>
          </cell>
          <cell r="EP38">
            <v>16</v>
          </cell>
          <cell r="EQ38">
            <v>17</v>
          </cell>
          <cell r="ER38">
            <v>17</v>
          </cell>
          <cell r="ES38">
            <v>16</v>
          </cell>
          <cell r="ET38">
            <v>16</v>
          </cell>
          <cell r="EU38">
            <v>14</v>
          </cell>
          <cell r="EV38">
            <v>13</v>
          </cell>
          <cell r="EW38">
            <v>10</v>
          </cell>
          <cell r="EX38">
            <v>8</v>
          </cell>
          <cell r="EY38">
            <v>10</v>
          </cell>
          <cell r="EZ38">
            <v>12</v>
          </cell>
          <cell r="FA38">
            <v>13</v>
          </cell>
          <cell r="FB38">
            <v>12</v>
          </cell>
          <cell r="FC38">
            <v>11</v>
          </cell>
          <cell r="FD38">
            <v>9</v>
          </cell>
          <cell r="FE38">
            <v>12</v>
          </cell>
          <cell r="FF38">
            <v>13</v>
          </cell>
          <cell r="FG38">
            <v>14</v>
          </cell>
          <cell r="FH38">
            <v>14</v>
          </cell>
          <cell r="FI38">
            <v>16</v>
          </cell>
          <cell r="FJ38">
            <v>11</v>
          </cell>
          <cell r="FK38">
            <v>10</v>
          </cell>
          <cell r="FL38">
            <v>11</v>
          </cell>
          <cell r="FM38">
            <v>14</v>
          </cell>
          <cell r="FN38">
            <v>14</v>
          </cell>
          <cell r="FO38">
            <v>12</v>
          </cell>
          <cell r="FP38">
            <v>13</v>
          </cell>
          <cell r="FQ38">
            <v>10</v>
          </cell>
          <cell r="FR38">
            <v>10</v>
          </cell>
          <cell r="FS38">
            <v>11</v>
          </cell>
          <cell r="FT38">
            <v>12</v>
          </cell>
          <cell r="FU38">
            <v>12</v>
          </cell>
          <cell r="FV38">
            <v>13</v>
          </cell>
          <cell r="FW38">
            <v>12</v>
          </cell>
          <cell r="FX38">
            <v>12</v>
          </cell>
          <cell r="FY38">
            <v>11</v>
          </cell>
          <cell r="FZ38">
            <v>10</v>
          </cell>
          <cell r="GA38">
            <v>10</v>
          </cell>
          <cell r="GB38">
            <v>12</v>
          </cell>
          <cell r="GC38">
            <v>10</v>
          </cell>
          <cell r="GD38">
            <v>12</v>
          </cell>
          <cell r="GE38">
            <v>12</v>
          </cell>
          <cell r="GF38">
            <v>12</v>
          </cell>
          <cell r="GG38">
            <v>10</v>
          </cell>
          <cell r="GH38">
            <v>11</v>
          </cell>
          <cell r="GI38">
            <v>12</v>
          </cell>
          <cell r="GJ38">
            <v>16</v>
          </cell>
          <cell r="GK38">
            <v>17</v>
          </cell>
          <cell r="GL38">
            <v>16</v>
          </cell>
          <cell r="GM38">
            <v>11</v>
          </cell>
          <cell r="GN38">
            <v>10</v>
          </cell>
          <cell r="GO38">
            <v>10</v>
          </cell>
          <cell r="GP38">
            <v>9</v>
          </cell>
          <cell r="GQ38">
            <v>10</v>
          </cell>
          <cell r="GR38">
            <v>9</v>
          </cell>
          <cell r="GS38">
            <v>11</v>
          </cell>
          <cell r="GT38">
            <v>10</v>
          </cell>
          <cell r="GU38">
            <v>10</v>
          </cell>
          <cell r="GV38">
            <v>10</v>
          </cell>
          <cell r="GW38">
            <v>14</v>
          </cell>
          <cell r="GX38">
            <v>10</v>
          </cell>
          <cell r="GY38">
            <v>7</v>
          </cell>
          <cell r="GZ38">
            <v>5</v>
          </cell>
          <cell r="HA38">
            <v>6</v>
          </cell>
          <cell r="HB38">
            <v>5</v>
          </cell>
          <cell r="HC38">
            <v>7</v>
          </cell>
          <cell r="HD38">
            <v>8</v>
          </cell>
          <cell r="HE38">
            <v>9</v>
          </cell>
          <cell r="HF38">
            <v>9</v>
          </cell>
          <cell r="HG38">
            <v>7</v>
          </cell>
          <cell r="HH38">
            <v>13</v>
          </cell>
          <cell r="HI38">
            <v>12</v>
          </cell>
          <cell r="HJ38">
            <v>11</v>
          </cell>
          <cell r="HK38">
            <v>9</v>
          </cell>
          <cell r="HL38">
            <v>6</v>
          </cell>
          <cell r="HM38">
            <v>7</v>
          </cell>
          <cell r="HN38">
            <v>8</v>
          </cell>
          <cell r="HO38">
            <v>10</v>
          </cell>
          <cell r="HP38">
            <v>9</v>
          </cell>
          <cell r="HQ38">
            <v>12</v>
          </cell>
          <cell r="HR38">
            <v>12</v>
          </cell>
          <cell r="HS38">
            <v>15</v>
          </cell>
          <cell r="HT38">
            <v>22</v>
          </cell>
          <cell r="HU38">
            <v>24</v>
          </cell>
          <cell r="HV38">
            <v>23</v>
          </cell>
          <cell r="HW38">
            <v>23</v>
          </cell>
          <cell r="HX38">
            <v>21</v>
          </cell>
          <cell r="HY38">
            <v>17</v>
          </cell>
          <cell r="HZ38">
            <v>18</v>
          </cell>
          <cell r="IA38">
            <v>16</v>
          </cell>
          <cell r="IB38">
            <v>18</v>
          </cell>
          <cell r="IC38">
            <v>20</v>
          </cell>
          <cell r="ID38">
            <v>28</v>
          </cell>
          <cell r="IE38">
            <v>30</v>
          </cell>
          <cell r="IF38">
            <v>30</v>
          </cell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>
            <v>1</v>
          </cell>
          <cell r="AH39"/>
          <cell r="AI39"/>
          <cell r="AJ39"/>
          <cell r="AK39"/>
          <cell r="AL39">
            <v>2</v>
          </cell>
          <cell r="AM39">
            <v>2</v>
          </cell>
          <cell r="AN39">
            <v>1</v>
          </cell>
          <cell r="AO39">
            <v>2</v>
          </cell>
          <cell r="AP39">
            <v>2</v>
          </cell>
          <cell r="AQ39">
            <v>2</v>
          </cell>
          <cell r="AR39">
            <v>1</v>
          </cell>
          <cell r="AS39">
            <v>3</v>
          </cell>
          <cell r="AT39">
            <v>3</v>
          </cell>
          <cell r="AU39">
            <v>2</v>
          </cell>
          <cell r="AV39">
            <v>2</v>
          </cell>
          <cell r="AW39"/>
          <cell r="AX39"/>
          <cell r="AY39"/>
          <cell r="AZ39"/>
          <cell r="BA39"/>
          <cell r="BB39"/>
          <cell r="BC39"/>
          <cell r="BD39"/>
          <cell r="BE39"/>
          <cell r="BF39"/>
          <cell r="BG39"/>
          <cell r="BH39"/>
          <cell r="BI39"/>
          <cell r="BJ39"/>
          <cell r="BK39"/>
          <cell r="BL39"/>
          <cell r="BM39"/>
          <cell r="BN39"/>
          <cell r="BO39">
            <v>1</v>
          </cell>
          <cell r="BP39">
            <v>1</v>
          </cell>
          <cell r="BQ39">
            <v>1</v>
          </cell>
          <cell r="BR39">
            <v>1</v>
          </cell>
          <cell r="BS39">
            <v>1</v>
          </cell>
          <cell r="BT39">
            <v>1</v>
          </cell>
          <cell r="BU39">
            <v>1</v>
          </cell>
          <cell r="BV39">
            <v>1</v>
          </cell>
          <cell r="BW39">
            <v>1</v>
          </cell>
          <cell r="BX39">
            <v>1</v>
          </cell>
          <cell r="BY39">
            <v>2</v>
          </cell>
          <cell r="BZ39">
            <v>1</v>
          </cell>
          <cell r="CA39"/>
          <cell r="CB39"/>
          <cell r="CC39"/>
          <cell r="CD39"/>
          <cell r="CE39"/>
          <cell r="CF39"/>
          <cell r="CG39"/>
          <cell r="CH39"/>
          <cell r="CI39">
            <v>1</v>
          </cell>
          <cell r="CJ39"/>
          <cell r="CK39"/>
          <cell r="CL39"/>
          <cell r="CM39"/>
          <cell r="CN39"/>
          <cell r="CO39"/>
          <cell r="CP39"/>
          <cell r="CQ39"/>
          <cell r="CR39"/>
          <cell r="CS39"/>
          <cell r="CT39"/>
          <cell r="CU39"/>
          <cell r="CV39"/>
          <cell r="CW39"/>
          <cell r="CX39"/>
          <cell r="CY39">
            <v>1</v>
          </cell>
          <cell r="CZ39">
            <v>1</v>
          </cell>
          <cell r="DA39"/>
          <cell r="DB39">
            <v>1</v>
          </cell>
          <cell r="DC39">
            <v>3</v>
          </cell>
          <cell r="DD39">
            <v>1</v>
          </cell>
          <cell r="DE39">
            <v>1</v>
          </cell>
          <cell r="DF39">
            <v>1</v>
          </cell>
          <cell r="DG39">
            <v>1</v>
          </cell>
          <cell r="DH39">
            <v>1</v>
          </cell>
          <cell r="DI39">
            <v>1</v>
          </cell>
          <cell r="DJ39">
            <v>2</v>
          </cell>
          <cell r="DK39">
            <v>1</v>
          </cell>
          <cell r="DL39">
            <v>1</v>
          </cell>
          <cell r="DM39">
            <v>1</v>
          </cell>
          <cell r="DN39"/>
          <cell r="DO39"/>
          <cell r="DP39"/>
          <cell r="DQ39"/>
          <cell r="DR39"/>
          <cell r="DS39"/>
          <cell r="DT39"/>
          <cell r="DU39"/>
          <cell r="DV39"/>
          <cell r="DW39"/>
          <cell r="DX39"/>
          <cell r="DY39"/>
          <cell r="DZ39"/>
          <cell r="EA39"/>
          <cell r="EB39"/>
          <cell r="EC39"/>
          <cell r="ED39"/>
          <cell r="EE39">
            <v>1</v>
          </cell>
          <cell r="EF39">
            <v>1</v>
          </cell>
          <cell r="EG39">
            <v>1</v>
          </cell>
          <cell r="EH39">
            <v>1</v>
          </cell>
          <cell r="EI39">
            <v>1</v>
          </cell>
          <cell r="EJ39">
            <v>1</v>
          </cell>
          <cell r="EK39">
            <v>1</v>
          </cell>
          <cell r="EL39">
            <v>1</v>
          </cell>
          <cell r="EM39">
            <v>2</v>
          </cell>
          <cell r="EN39">
            <v>1</v>
          </cell>
          <cell r="EO39">
            <v>1</v>
          </cell>
          <cell r="EP39">
            <v>1</v>
          </cell>
          <cell r="EQ39">
            <v>1</v>
          </cell>
          <cell r="ER39">
            <v>1</v>
          </cell>
          <cell r="ES39">
            <v>1</v>
          </cell>
          <cell r="ET39">
            <v>1</v>
          </cell>
          <cell r="EU39">
            <v>1</v>
          </cell>
          <cell r="EV39">
            <v>1</v>
          </cell>
          <cell r="EW39">
            <v>1</v>
          </cell>
          <cell r="EX39">
            <v>1</v>
          </cell>
          <cell r="EY39">
            <v>1</v>
          </cell>
          <cell r="EZ39">
            <v>1</v>
          </cell>
          <cell r="FA39">
            <v>1</v>
          </cell>
          <cell r="FB39">
            <v>1</v>
          </cell>
          <cell r="FC39">
            <v>1</v>
          </cell>
          <cell r="FD39">
            <v>1</v>
          </cell>
          <cell r="FE39">
            <v>1</v>
          </cell>
          <cell r="FF39">
            <v>1</v>
          </cell>
          <cell r="FG39">
            <v>1</v>
          </cell>
          <cell r="FH39">
            <v>1</v>
          </cell>
          <cell r="FI39">
            <v>1</v>
          </cell>
          <cell r="FJ39">
            <v>1</v>
          </cell>
          <cell r="FK39">
            <v>1</v>
          </cell>
          <cell r="FL39">
            <v>1</v>
          </cell>
          <cell r="FM39">
            <v>1</v>
          </cell>
          <cell r="FN39"/>
          <cell r="FO39">
            <v>1</v>
          </cell>
          <cell r="FP39">
            <v>1</v>
          </cell>
          <cell r="FQ39">
            <v>1</v>
          </cell>
          <cell r="GG39">
            <v>1</v>
          </cell>
          <cell r="GL39">
            <v>1</v>
          </cell>
          <cell r="GM39">
            <v>2</v>
          </cell>
          <cell r="GN39">
            <v>2</v>
          </cell>
          <cell r="GO39">
            <v>2</v>
          </cell>
          <cell r="GP39">
            <v>2</v>
          </cell>
          <cell r="GQ39">
            <v>2</v>
          </cell>
          <cell r="GR39">
            <v>2</v>
          </cell>
          <cell r="GS39">
            <v>2</v>
          </cell>
          <cell r="GT39">
            <v>2</v>
          </cell>
          <cell r="GU39">
            <v>2</v>
          </cell>
          <cell r="GV39">
            <v>3</v>
          </cell>
          <cell r="GW39">
            <v>5</v>
          </cell>
          <cell r="GX39">
            <v>3</v>
          </cell>
          <cell r="GY39">
            <v>2</v>
          </cell>
          <cell r="GZ39">
            <v>2</v>
          </cell>
          <cell r="HA39">
            <v>1</v>
          </cell>
          <cell r="HB39">
            <v>1</v>
          </cell>
          <cell r="HC39">
            <v>1</v>
          </cell>
          <cell r="HD39">
            <v>2</v>
          </cell>
          <cell r="HH39">
            <v>1</v>
          </cell>
          <cell r="HI39">
            <v>2</v>
          </cell>
          <cell r="HJ39">
            <v>1</v>
          </cell>
          <cell r="HK39">
            <v>1</v>
          </cell>
          <cell r="HL39">
            <v>2</v>
          </cell>
          <cell r="HM39">
            <v>2</v>
          </cell>
          <cell r="HN39">
            <v>2</v>
          </cell>
          <cell r="HO39">
            <v>1</v>
          </cell>
          <cell r="HP39">
            <v>1</v>
          </cell>
          <cell r="HQ39">
            <v>2</v>
          </cell>
          <cell r="HR39">
            <v>3</v>
          </cell>
          <cell r="HS39">
            <v>2</v>
          </cell>
          <cell r="HT39">
            <v>1</v>
          </cell>
          <cell r="HU39">
            <v>1</v>
          </cell>
          <cell r="HV39">
            <v>1</v>
          </cell>
          <cell r="HW39">
            <v>3</v>
          </cell>
          <cell r="HX39">
            <v>4</v>
          </cell>
          <cell r="HY39">
            <v>4</v>
          </cell>
          <cell r="HZ39">
            <v>4</v>
          </cell>
          <cell r="IA39">
            <v>4</v>
          </cell>
          <cell r="IB39">
            <v>4</v>
          </cell>
          <cell r="IC39">
            <v>5</v>
          </cell>
          <cell r="ID39">
            <v>5</v>
          </cell>
          <cell r="IE39">
            <v>6</v>
          </cell>
          <cell r="IF39">
            <v>5</v>
          </cell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>
            <v>1</v>
          </cell>
          <cell r="AP40"/>
          <cell r="AQ40"/>
          <cell r="AR40"/>
          <cell r="AS40"/>
          <cell r="AT40"/>
          <cell r="AU40">
            <v>1</v>
          </cell>
          <cell r="AV40">
            <v>1</v>
          </cell>
          <cell r="AW40"/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/>
          <cell r="BC40"/>
          <cell r="BD40"/>
          <cell r="BE40">
            <v>1</v>
          </cell>
          <cell r="BF40">
            <v>2</v>
          </cell>
          <cell r="BG40">
            <v>1</v>
          </cell>
          <cell r="BH40">
            <v>1</v>
          </cell>
          <cell r="BI40">
            <v>1</v>
          </cell>
          <cell r="BJ40">
            <v>2</v>
          </cell>
          <cell r="BK40">
            <v>2</v>
          </cell>
          <cell r="BL40">
            <v>1</v>
          </cell>
          <cell r="BM40"/>
          <cell r="BN40">
            <v>1</v>
          </cell>
          <cell r="BO40"/>
          <cell r="BP40"/>
          <cell r="BQ40"/>
          <cell r="BR40"/>
          <cell r="BS40"/>
          <cell r="BT40"/>
          <cell r="BU40"/>
          <cell r="BV40"/>
          <cell r="BW40"/>
          <cell r="BX40"/>
          <cell r="BY40"/>
          <cell r="BZ40"/>
          <cell r="CA40">
            <v>1</v>
          </cell>
          <cell r="CB40"/>
          <cell r="CC40"/>
          <cell r="CD40"/>
          <cell r="CE40"/>
          <cell r="CF40"/>
          <cell r="CG40"/>
          <cell r="CH40"/>
          <cell r="CI40"/>
          <cell r="CJ40"/>
          <cell r="CK40"/>
          <cell r="CL40"/>
          <cell r="CM40"/>
          <cell r="CN40"/>
          <cell r="CO40"/>
          <cell r="CP40"/>
          <cell r="CQ40"/>
          <cell r="CR40"/>
          <cell r="CS40">
            <v>1</v>
          </cell>
          <cell r="CT40">
            <v>1</v>
          </cell>
          <cell r="CU40">
            <v>2</v>
          </cell>
          <cell r="CV40">
            <v>1</v>
          </cell>
          <cell r="CW40"/>
          <cell r="CX40"/>
          <cell r="CY40"/>
          <cell r="CZ40">
            <v>1</v>
          </cell>
          <cell r="DA40"/>
          <cell r="DB40">
            <v>1</v>
          </cell>
          <cell r="DC40">
            <v>1</v>
          </cell>
          <cell r="DD40">
            <v>3</v>
          </cell>
          <cell r="DE40">
            <v>8</v>
          </cell>
          <cell r="DF40">
            <v>12</v>
          </cell>
          <cell r="DG40">
            <v>14</v>
          </cell>
          <cell r="DH40">
            <v>14</v>
          </cell>
          <cell r="DI40">
            <v>9</v>
          </cell>
          <cell r="DJ40">
            <v>9</v>
          </cell>
          <cell r="DK40">
            <v>8</v>
          </cell>
          <cell r="DL40">
            <v>5</v>
          </cell>
          <cell r="DM40">
            <v>8</v>
          </cell>
          <cell r="DN40">
            <v>9</v>
          </cell>
          <cell r="DO40">
            <v>8</v>
          </cell>
          <cell r="DP40">
            <v>10</v>
          </cell>
          <cell r="DQ40">
            <v>12</v>
          </cell>
          <cell r="DR40">
            <v>11</v>
          </cell>
          <cell r="DS40">
            <v>12</v>
          </cell>
          <cell r="DT40">
            <v>9</v>
          </cell>
          <cell r="DU40">
            <v>8</v>
          </cell>
          <cell r="DV40">
            <v>6</v>
          </cell>
          <cell r="DW40">
            <v>4</v>
          </cell>
          <cell r="DX40">
            <v>5</v>
          </cell>
          <cell r="DY40">
            <v>5</v>
          </cell>
          <cell r="DZ40">
            <v>6</v>
          </cell>
          <cell r="EA40">
            <v>7</v>
          </cell>
          <cell r="EB40">
            <v>7</v>
          </cell>
          <cell r="EC40">
            <v>9</v>
          </cell>
          <cell r="ED40">
            <v>11</v>
          </cell>
          <cell r="EE40">
            <v>11</v>
          </cell>
          <cell r="EF40">
            <v>11</v>
          </cell>
          <cell r="EG40">
            <v>11</v>
          </cell>
          <cell r="EH40">
            <v>6</v>
          </cell>
          <cell r="EI40">
            <v>7</v>
          </cell>
          <cell r="EJ40">
            <v>8</v>
          </cell>
          <cell r="EK40">
            <v>7</v>
          </cell>
          <cell r="EL40">
            <v>9</v>
          </cell>
          <cell r="EM40">
            <v>10</v>
          </cell>
          <cell r="EN40">
            <v>9</v>
          </cell>
          <cell r="EO40">
            <v>9</v>
          </cell>
          <cell r="EP40">
            <v>8</v>
          </cell>
          <cell r="EQ40">
            <v>9</v>
          </cell>
          <cell r="ER40">
            <v>8</v>
          </cell>
          <cell r="ES40">
            <v>6</v>
          </cell>
          <cell r="ET40">
            <v>5</v>
          </cell>
          <cell r="EU40">
            <v>5</v>
          </cell>
          <cell r="EV40">
            <v>7</v>
          </cell>
          <cell r="EW40">
            <v>6</v>
          </cell>
          <cell r="EX40">
            <v>7</v>
          </cell>
          <cell r="EY40">
            <v>8</v>
          </cell>
          <cell r="EZ40">
            <v>9</v>
          </cell>
          <cell r="FA40">
            <v>9</v>
          </cell>
          <cell r="FB40">
            <v>9</v>
          </cell>
          <cell r="FC40">
            <v>9</v>
          </cell>
          <cell r="FD40">
            <v>7</v>
          </cell>
          <cell r="FE40">
            <v>6</v>
          </cell>
          <cell r="FF40">
            <v>6</v>
          </cell>
          <cell r="FG40">
            <v>6</v>
          </cell>
          <cell r="FH40">
            <v>4</v>
          </cell>
          <cell r="FI40">
            <v>5</v>
          </cell>
          <cell r="FJ40">
            <v>5</v>
          </cell>
          <cell r="FK40">
            <v>5</v>
          </cell>
          <cell r="FL40">
            <v>7</v>
          </cell>
          <cell r="FM40">
            <v>8</v>
          </cell>
          <cell r="FN40">
            <v>10</v>
          </cell>
          <cell r="FO40">
            <v>8</v>
          </cell>
          <cell r="FP40">
            <v>8</v>
          </cell>
          <cell r="FQ40">
            <v>9</v>
          </cell>
          <cell r="FR40">
            <v>4</v>
          </cell>
          <cell r="FS40">
            <v>4</v>
          </cell>
          <cell r="FT40">
            <v>4</v>
          </cell>
          <cell r="FU40">
            <v>4</v>
          </cell>
          <cell r="FV40">
            <v>7</v>
          </cell>
          <cell r="FW40">
            <v>9</v>
          </cell>
          <cell r="FX40">
            <v>9</v>
          </cell>
          <cell r="FY40">
            <v>10</v>
          </cell>
          <cell r="FZ40">
            <v>8</v>
          </cell>
          <cell r="GA40">
            <v>7</v>
          </cell>
          <cell r="GB40">
            <v>6</v>
          </cell>
          <cell r="GC40">
            <v>5</v>
          </cell>
          <cell r="GD40">
            <v>6</v>
          </cell>
          <cell r="GE40">
            <v>7</v>
          </cell>
          <cell r="GF40">
            <v>5</v>
          </cell>
          <cell r="GG40">
            <v>5</v>
          </cell>
          <cell r="GH40">
            <v>5</v>
          </cell>
          <cell r="GI40">
            <v>4</v>
          </cell>
          <cell r="GJ40">
            <v>5</v>
          </cell>
          <cell r="GK40">
            <v>9</v>
          </cell>
          <cell r="GL40">
            <v>7</v>
          </cell>
          <cell r="GM40">
            <v>7</v>
          </cell>
          <cell r="GN40">
            <v>7</v>
          </cell>
          <cell r="GO40">
            <v>6</v>
          </cell>
          <cell r="GP40">
            <v>6</v>
          </cell>
          <cell r="GQ40">
            <v>6</v>
          </cell>
          <cell r="GR40">
            <v>8</v>
          </cell>
          <cell r="GS40">
            <v>4</v>
          </cell>
          <cell r="GT40">
            <v>3</v>
          </cell>
          <cell r="GU40">
            <v>5</v>
          </cell>
          <cell r="GV40">
            <v>7</v>
          </cell>
          <cell r="GW40">
            <v>9</v>
          </cell>
          <cell r="GX40">
            <v>8</v>
          </cell>
          <cell r="GY40">
            <v>5</v>
          </cell>
          <cell r="GZ40">
            <v>5</v>
          </cell>
          <cell r="HA40">
            <v>4</v>
          </cell>
          <cell r="HB40">
            <v>5</v>
          </cell>
          <cell r="HC40">
            <v>5</v>
          </cell>
          <cell r="HD40">
            <v>5</v>
          </cell>
          <cell r="HE40">
            <v>5</v>
          </cell>
          <cell r="HF40">
            <v>6</v>
          </cell>
          <cell r="HG40">
            <v>11</v>
          </cell>
          <cell r="HH40">
            <v>14</v>
          </cell>
          <cell r="HI40">
            <v>17</v>
          </cell>
          <cell r="HJ40">
            <v>15</v>
          </cell>
          <cell r="HK40">
            <v>14</v>
          </cell>
          <cell r="HL40">
            <v>12</v>
          </cell>
          <cell r="HM40">
            <v>16</v>
          </cell>
          <cell r="HN40">
            <v>12</v>
          </cell>
          <cell r="HO40">
            <v>12</v>
          </cell>
          <cell r="HP40">
            <v>11</v>
          </cell>
          <cell r="HQ40">
            <v>13</v>
          </cell>
          <cell r="HR40">
            <v>19</v>
          </cell>
          <cell r="HS40">
            <v>19</v>
          </cell>
          <cell r="HT40">
            <v>18</v>
          </cell>
          <cell r="HU40">
            <v>25</v>
          </cell>
          <cell r="HV40">
            <v>26</v>
          </cell>
          <cell r="HW40">
            <v>26</v>
          </cell>
          <cell r="HX40">
            <v>18</v>
          </cell>
          <cell r="HY40">
            <v>24</v>
          </cell>
          <cell r="HZ40">
            <v>20</v>
          </cell>
          <cell r="IA40">
            <v>25</v>
          </cell>
          <cell r="IB40">
            <v>23</v>
          </cell>
          <cell r="IC40">
            <v>26</v>
          </cell>
          <cell r="ID40">
            <v>34</v>
          </cell>
          <cell r="IE40">
            <v>36</v>
          </cell>
          <cell r="IF40">
            <v>35</v>
          </cell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  <cell r="BN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/>
          <cell r="CD41"/>
          <cell r="CE41"/>
          <cell r="CF41"/>
          <cell r="CG41"/>
          <cell r="CH41"/>
          <cell r="CI41"/>
          <cell r="CJ41"/>
          <cell r="CK41"/>
          <cell r="CL41"/>
          <cell r="CM41"/>
          <cell r="CN41"/>
          <cell r="CO41"/>
          <cell r="CP41"/>
          <cell r="CQ41"/>
          <cell r="CR41"/>
          <cell r="CS41"/>
          <cell r="CT41"/>
          <cell r="CU41"/>
          <cell r="CV41"/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I41"/>
          <cell r="DJ41"/>
          <cell r="DK41"/>
          <cell r="DL41"/>
          <cell r="DM41"/>
          <cell r="DN41"/>
          <cell r="DO41"/>
          <cell r="DP41"/>
          <cell r="DQ41"/>
          <cell r="DR41"/>
          <cell r="DS41"/>
          <cell r="DT41"/>
          <cell r="DU41"/>
          <cell r="DV41"/>
          <cell r="DW41"/>
          <cell r="DX41"/>
          <cell r="DY41"/>
          <cell r="DZ41"/>
          <cell r="EA41"/>
          <cell r="EB41"/>
          <cell r="EC41"/>
          <cell r="ED41"/>
          <cell r="EE41"/>
          <cell r="EF41"/>
          <cell r="EG41"/>
          <cell r="EH41"/>
          <cell r="EI41"/>
          <cell r="EJ41"/>
          <cell r="EK41"/>
          <cell r="EL41"/>
          <cell r="EM41"/>
          <cell r="EN41"/>
          <cell r="EO41"/>
          <cell r="EP41"/>
          <cell r="EQ41"/>
          <cell r="ER41"/>
          <cell r="ES41"/>
          <cell r="ET41"/>
          <cell r="EU41"/>
          <cell r="EV41"/>
          <cell r="EW41"/>
          <cell r="EX41"/>
          <cell r="EY41"/>
          <cell r="EZ41"/>
          <cell r="FA41"/>
          <cell r="FB41"/>
          <cell r="FC41"/>
          <cell r="FD41"/>
          <cell r="FE41"/>
          <cell r="FF41"/>
          <cell r="FG41"/>
          <cell r="FH41"/>
          <cell r="FI41"/>
          <cell r="FJ41"/>
          <cell r="FK41"/>
          <cell r="FL41">
            <v>2</v>
          </cell>
          <cell r="FM41"/>
          <cell r="FN41"/>
          <cell r="FO41">
            <v>1</v>
          </cell>
          <cell r="FP41">
            <v>1</v>
          </cell>
          <cell r="FQ41">
            <v>1</v>
          </cell>
          <cell r="FR41">
            <v>1</v>
          </cell>
          <cell r="FS41">
            <v>1</v>
          </cell>
          <cell r="FT41">
            <v>1</v>
          </cell>
          <cell r="FU41">
            <v>1</v>
          </cell>
          <cell r="FV41">
            <v>1</v>
          </cell>
          <cell r="FW41">
            <v>1</v>
          </cell>
        </row>
        <row r="44">
          <cell r="ID44" t="str">
            <v xml:space="preserve"> </v>
          </cell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>
            <v>1</v>
          </cell>
          <cell r="Q45"/>
          <cell r="R45"/>
          <cell r="S45"/>
          <cell r="T45">
            <v>1</v>
          </cell>
          <cell r="U45"/>
          <cell r="V45"/>
          <cell r="W45"/>
          <cell r="X45"/>
          <cell r="Y45">
            <v>1</v>
          </cell>
          <cell r="Z45">
            <v>1</v>
          </cell>
          <cell r="AA45">
            <v>1</v>
          </cell>
          <cell r="AB45">
            <v>2</v>
          </cell>
          <cell r="AC45"/>
          <cell r="AD45">
            <v>1</v>
          </cell>
          <cell r="AE45">
            <v>1</v>
          </cell>
          <cell r="AF45">
            <v>2</v>
          </cell>
          <cell r="AG45">
            <v>2</v>
          </cell>
          <cell r="AH45">
            <v>1</v>
          </cell>
          <cell r="AI45"/>
          <cell r="AJ45">
            <v>2</v>
          </cell>
          <cell r="AK45">
            <v>2</v>
          </cell>
          <cell r="AL45">
            <v>1</v>
          </cell>
          <cell r="AM45">
            <v>2</v>
          </cell>
          <cell r="AN45"/>
          <cell r="AO45">
            <v>2</v>
          </cell>
          <cell r="AP45">
            <v>3</v>
          </cell>
          <cell r="AQ45">
            <v>2</v>
          </cell>
          <cell r="AR45">
            <v>1</v>
          </cell>
          <cell r="AS45">
            <v>2</v>
          </cell>
          <cell r="AT45">
            <v>2</v>
          </cell>
          <cell r="AU45">
            <v>3</v>
          </cell>
          <cell r="AV45">
            <v>2</v>
          </cell>
          <cell r="AW45">
            <v>3</v>
          </cell>
          <cell r="AX45">
            <v>3</v>
          </cell>
          <cell r="AY45">
            <v>3</v>
          </cell>
          <cell r="AZ45">
            <v>2</v>
          </cell>
          <cell r="BA45">
            <v>2</v>
          </cell>
          <cell r="BB45">
            <v>3</v>
          </cell>
          <cell r="BC45">
            <v>2</v>
          </cell>
          <cell r="BD45">
            <v>2</v>
          </cell>
          <cell r="BE45">
            <v>2</v>
          </cell>
          <cell r="BF45">
            <v>2</v>
          </cell>
          <cell r="BG45">
            <v>2</v>
          </cell>
          <cell r="BH45">
            <v>2</v>
          </cell>
          <cell r="BI45">
            <v>2</v>
          </cell>
          <cell r="BJ45">
            <v>1</v>
          </cell>
          <cell r="BK45">
            <v>1</v>
          </cell>
          <cell r="BL45">
            <v>1</v>
          </cell>
          <cell r="BM45">
            <v>1</v>
          </cell>
          <cell r="BN45"/>
          <cell r="BO45"/>
          <cell r="BP45"/>
          <cell r="BQ45"/>
          <cell r="BR45">
            <v>1</v>
          </cell>
          <cell r="BS45">
            <v>1</v>
          </cell>
          <cell r="BT45"/>
          <cell r="BU45"/>
          <cell r="BV45"/>
          <cell r="BW45"/>
          <cell r="BX45"/>
          <cell r="BY45"/>
          <cell r="BZ45"/>
          <cell r="CA45"/>
          <cell r="CB45"/>
          <cell r="CC45"/>
          <cell r="CD45"/>
          <cell r="CE45"/>
          <cell r="CF45"/>
          <cell r="CG45"/>
          <cell r="CH45"/>
          <cell r="CI45"/>
          <cell r="CJ45"/>
          <cell r="CK45"/>
          <cell r="CL45"/>
          <cell r="CM45"/>
          <cell r="CN45"/>
          <cell r="CO45"/>
          <cell r="CP45"/>
          <cell r="CQ45"/>
          <cell r="CR45"/>
          <cell r="CS45"/>
          <cell r="CT45"/>
          <cell r="CU45"/>
          <cell r="CV45"/>
          <cell r="CW45"/>
          <cell r="CX45"/>
          <cell r="CY45"/>
          <cell r="CZ45">
            <v>1</v>
          </cell>
          <cell r="DA45">
            <v>2</v>
          </cell>
          <cell r="DB45">
            <v>3</v>
          </cell>
          <cell r="DC45">
            <v>3</v>
          </cell>
          <cell r="DD45">
            <v>3</v>
          </cell>
          <cell r="DE45">
            <v>4</v>
          </cell>
          <cell r="DF45">
            <v>5</v>
          </cell>
          <cell r="DG45">
            <v>5</v>
          </cell>
          <cell r="DH45">
            <v>2</v>
          </cell>
          <cell r="DI45">
            <v>2</v>
          </cell>
          <cell r="DJ45">
            <v>2</v>
          </cell>
          <cell r="DK45">
            <v>2</v>
          </cell>
          <cell r="DL45">
            <v>2</v>
          </cell>
          <cell r="DM45">
            <v>1</v>
          </cell>
          <cell r="DN45"/>
          <cell r="DO45"/>
          <cell r="DP45"/>
          <cell r="DQ45"/>
          <cell r="DR45">
            <v>2</v>
          </cell>
          <cell r="DS45">
            <v>1</v>
          </cell>
          <cell r="DT45">
            <v>1</v>
          </cell>
          <cell r="DU45">
            <v>1</v>
          </cell>
          <cell r="DV45">
            <v>1</v>
          </cell>
          <cell r="DW45">
            <v>1</v>
          </cell>
          <cell r="DX45">
            <v>1</v>
          </cell>
          <cell r="DY45">
            <v>2</v>
          </cell>
          <cell r="DZ45">
            <v>2</v>
          </cell>
          <cell r="EA45">
            <v>2</v>
          </cell>
          <cell r="EB45">
            <v>1</v>
          </cell>
          <cell r="EC45">
            <v>2</v>
          </cell>
          <cell r="ED45">
            <v>1</v>
          </cell>
          <cell r="EE45">
            <v>2</v>
          </cell>
          <cell r="EF45">
            <v>2</v>
          </cell>
          <cell r="EG45">
            <v>2</v>
          </cell>
          <cell r="EH45">
            <v>1</v>
          </cell>
          <cell r="EI45">
            <v>1</v>
          </cell>
          <cell r="EJ45">
            <v>1</v>
          </cell>
          <cell r="EK45">
            <v>2</v>
          </cell>
          <cell r="EL45">
            <v>2</v>
          </cell>
          <cell r="EM45">
            <v>2</v>
          </cell>
          <cell r="EN45">
            <v>2</v>
          </cell>
          <cell r="EO45">
            <v>2</v>
          </cell>
          <cell r="EP45">
            <v>3</v>
          </cell>
          <cell r="EQ45">
            <v>3</v>
          </cell>
          <cell r="ER45">
            <v>3</v>
          </cell>
          <cell r="ES45">
            <v>1</v>
          </cell>
          <cell r="ET45">
            <v>1</v>
          </cell>
          <cell r="EU45">
            <v>1</v>
          </cell>
          <cell r="EV45">
            <v>1</v>
          </cell>
          <cell r="EW45">
            <v>1</v>
          </cell>
          <cell r="EX45">
            <v>1</v>
          </cell>
          <cell r="EY45">
            <v>1</v>
          </cell>
          <cell r="EZ45">
            <v>1</v>
          </cell>
          <cell r="FA45">
            <v>1</v>
          </cell>
          <cell r="FB45">
            <v>1</v>
          </cell>
          <cell r="FC45">
            <v>1</v>
          </cell>
          <cell r="FD45">
            <v>1</v>
          </cell>
          <cell r="FE45"/>
          <cell r="FF45"/>
          <cell r="FG45"/>
          <cell r="FH45"/>
          <cell r="FI45"/>
          <cell r="FJ45">
            <v>1</v>
          </cell>
          <cell r="FK45">
            <v>1</v>
          </cell>
          <cell r="FL45">
            <v>1</v>
          </cell>
          <cell r="FM45">
            <v>1</v>
          </cell>
          <cell r="FN45">
            <v>1</v>
          </cell>
          <cell r="FO45">
            <v>1</v>
          </cell>
          <cell r="FP45">
            <v>1</v>
          </cell>
          <cell r="FQ45">
            <v>2</v>
          </cell>
          <cell r="FR45">
            <v>2</v>
          </cell>
          <cell r="FS45">
            <v>1</v>
          </cell>
          <cell r="FT45">
            <v>1</v>
          </cell>
          <cell r="FU45">
            <v>1</v>
          </cell>
          <cell r="FV45">
            <v>1</v>
          </cell>
          <cell r="FW45">
            <v>1</v>
          </cell>
          <cell r="FX45">
            <v>1</v>
          </cell>
          <cell r="GF45">
            <v>2</v>
          </cell>
          <cell r="GG45">
            <v>1</v>
          </cell>
          <cell r="GH45">
            <v>1</v>
          </cell>
          <cell r="GI45">
            <v>1</v>
          </cell>
          <cell r="GJ45">
            <v>2</v>
          </cell>
          <cell r="GK45">
            <v>2</v>
          </cell>
          <cell r="GL45">
            <v>1</v>
          </cell>
          <cell r="GM45">
            <v>1</v>
          </cell>
          <cell r="GZ45">
            <v>1</v>
          </cell>
          <cell r="HA45">
            <v>1</v>
          </cell>
          <cell r="HB45">
            <v>1</v>
          </cell>
          <cell r="HC45">
            <v>1</v>
          </cell>
          <cell r="HD45">
            <v>1</v>
          </cell>
          <cell r="HE45">
            <v>1</v>
          </cell>
          <cell r="HF45">
            <v>1</v>
          </cell>
          <cell r="HG45">
            <v>1</v>
          </cell>
          <cell r="HH45">
            <v>1</v>
          </cell>
          <cell r="HJ45">
            <v>2</v>
          </cell>
          <cell r="HL45">
            <v>2</v>
          </cell>
          <cell r="HM45">
            <v>1</v>
          </cell>
          <cell r="HN45">
            <v>1</v>
          </cell>
          <cell r="HO45">
            <v>1</v>
          </cell>
          <cell r="HP45">
            <v>1</v>
          </cell>
          <cell r="HQ45">
            <v>1</v>
          </cell>
          <cell r="HR45">
            <v>1</v>
          </cell>
          <cell r="HS45">
            <v>1</v>
          </cell>
          <cell r="HT45">
            <v>1</v>
          </cell>
          <cell r="HU45">
            <v>1</v>
          </cell>
          <cell r="HV45">
            <v>1</v>
          </cell>
          <cell r="HW45">
            <v>1</v>
          </cell>
          <cell r="HX45">
            <v>3</v>
          </cell>
          <cell r="HY45">
            <v>2</v>
          </cell>
          <cell r="HZ45">
            <v>2</v>
          </cell>
          <cell r="IA45">
            <v>2</v>
          </cell>
          <cell r="IB45">
            <v>6</v>
          </cell>
          <cell r="IC45">
            <v>5</v>
          </cell>
          <cell r="ID45">
            <v>5</v>
          </cell>
          <cell r="IE45">
            <v>8</v>
          </cell>
          <cell r="IF45">
            <v>9</v>
          </cell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>
            <v>2</v>
          </cell>
          <cell r="CO46">
            <v>2</v>
          </cell>
          <cell r="CP46">
            <v>2</v>
          </cell>
          <cell r="CQ46">
            <v>2</v>
          </cell>
          <cell r="CR46">
            <v>2</v>
          </cell>
          <cell r="CS46">
            <v>2</v>
          </cell>
          <cell r="CT46">
            <v>2</v>
          </cell>
          <cell r="CU46">
            <v>2</v>
          </cell>
          <cell r="CV46">
            <v>1</v>
          </cell>
          <cell r="CW46">
            <v>2</v>
          </cell>
          <cell r="CX46">
            <v>2</v>
          </cell>
          <cell r="CY46">
            <v>2</v>
          </cell>
          <cell r="CZ46">
            <v>2</v>
          </cell>
          <cell r="DA46">
            <v>2</v>
          </cell>
          <cell r="DB46">
            <v>2</v>
          </cell>
          <cell r="DC46">
            <v>2</v>
          </cell>
          <cell r="DD46">
            <v>2</v>
          </cell>
          <cell r="DE46">
            <v>1</v>
          </cell>
          <cell r="DF46">
            <v>1</v>
          </cell>
          <cell r="DG46">
            <v>1</v>
          </cell>
          <cell r="DH46"/>
          <cell r="DI46"/>
          <cell r="DJ46"/>
          <cell r="DK46">
            <v>1</v>
          </cell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/>
          <cell r="EC46"/>
          <cell r="ED46"/>
          <cell r="EE46"/>
          <cell r="EF46"/>
          <cell r="EG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/>
          <cell r="EZ46"/>
          <cell r="FA46"/>
          <cell r="FB46"/>
          <cell r="FC46"/>
          <cell r="FD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R46">
            <v>1</v>
          </cell>
          <cell r="FS46">
            <v>1</v>
          </cell>
          <cell r="HL46"/>
          <cell r="HW46">
            <v>1</v>
          </cell>
          <cell r="HX46">
            <v>1</v>
          </cell>
          <cell r="HY46">
            <v>1</v>
          </cell>
          <cell r="HZ46">
            <v>1</v>
          </cell>
          <cell r="IA46">
            <v>1</v>
          </cell>
          <cell r="IB46">
            <v>1</v>
          </cell>
          <cell r="IC46">
            <v>1</v>
          </cell>
          <cell r="ID46">
            <v>1</v>
          </cell>
          <cell r="IE46">
            <v>1</v>
          </cell>
          <cell r="IF46">
            <v>1</v>
          </cell>
        </row>
        <row r="47">
          <cell r="B47">
            <v>1</v>
          </cell>
          <cell r="C47">
            <v>1</v>
          </cell>
          <cell r="D47"/>
          <cell r="E47">
            <v>1</v>
          </cell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>
            <v>1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/>
          <cell r="AF47">
            <v>1</v>
          </cell>
          <cell r="AG47">
            <v>1</v>
          </cell>
          <cell r="AH47">
            <v>1</v>
          </cell>
          <cell r="AI47">
            <v>1</v>
          </cell>
          <cell r="AJ47">
            <v>2</v>
          </cell>
          <cell r="AK47">
            <v>2</v>
          </cell>
          <cell r="AL47">
            <v>2</v>
          </cell>
          <cell r="AM47">
            <v>2</v>
          </cell>
          <cell r="AN47">
            <v>1</v>
          </cell>
          <cell r="AO47">
            <v>1</v>
          </cell>
          <cell r="AP47">
            <v>1</v>
          </cell>
          <cell r="AQ47">
            <v>1</v>
          </cell>
          <cell r="AR47">
            <v>1</v>
          </cell>
          <cell r="AS47"/>
          <cell r="AT47"/>
          <cell r="AU47"/>
          <cell r="AV47"/>
          <cell r="AW47"/>
          <cell r="AX47"/>
          <cell r="AY47"/>
          <cell r="AZ47">
            <v>1</v>
          </cell>
          <cell r="BA47">
            <v>1</v>
          </cell>
          <cell r="BB47">
            <v>1</v>
          </cell>
          <cell r="BC47">
            <v>1</v>
          </cell>
          <cell r="BD47">
            <v>1</v>
          </cell>
          <cell r="BE47">
            <v>1</v>
          </cell>
          <cell r="BF47">
            <v>3</v>
          </cell>
          <cell r="BG47">
            <v>3</v>
          </cell>
          <cell r="BH47">
            <v>5</v>
          </cell>
          <cell r="BI47">
            <v>5</v>
          </cell>
          <cell r="BJ47">
            <v>1</v>
          </cell>
          <cell r="BK47"/>
          <cell r="BL47"/>
          <cell r="BM47"/>
          <cell r="BN47"/>
          <cell r="BO47"/>
          <cell r="BP47"/>
          <cell r="BQ47"/>
          <cell r="BR47"/>
          <cell r="BS47"/>
          <cell r="BT47"/>
          <cell r="BU47"/>
          <cell r="BV47"/>
          <cell r="BW47"/>
          <cell r="BX47"/>
          <cell r="BY47">
            <v>1</v>
          </cell>
          <cell r="BZ47">
            <v>2</v>
          </cell>
          <cell r="CA47">
            <v>1</v>
          </cell>
          <cell r="CB47">
            <v>1</v>
          </cell>
          <cell r="CC47"/>
          <cell r="CD47"/>
          <cell r="CE47"/>
          <cell r="CF47"/>
          <cell r="CG47"/>
          <cell r="CH47"/>
          <cell r="CI47"/>
          <cell r="CJ47"/>
          <cell r="CK47"/>
          <cell r="CL47"/>
          <cell r="CM47"/>
          <cell r="CN47"/>
          <cell r="CO47"/>
          <cell r="CP47"/>
          <cell r="CQ47"/>
          <cell r="CR47">
            <v>2</v>
          </cell>
          <cell r="CS47">
            <v>2</v>
          </cell>
          <cell r="CT47"/>
          <cell r="CU47"/>
          <cell r="CV47"/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>
            <v>1</v>
          </cell>
          <cell r="DH47">
            <v>1</v>
          </cell>
          <cell r="DI47">
            <v>1</v>
          </cell>
          <cell r="DJ47">
            <v>1</v>
          </cell>
          <cell r="DK47">
            <v>1</v>
          </cell>
          <cell r="DL47">
            <v>1</v>
          </cell>
          <cell r="DM47">
            <v>1</v>
          </cell>
          <cell r="DN47">
            <v>1</v>
          </cell>
          <cell r="DO47"/>
          <cell r="DP47">
            <v>1</v>
          </cell>
          <cell r="DQ47">
            <v>1</v>
          </cell>
          <cell r="DR47">
            <v>4</v>
          </cell>
          <cell r="DS47">
            <v>3</v>
          </cell>
          <cell r="DT47">
            <v>3</v>
          </cell>
          <cell r="DU47">
            <v>3</v>
          </cell>
          <cell r="DV47">
            <v>4</v>
          </cell>
          <cell r="DW47">
            <v>3</v>
          </cell>
          <cell r="DX47">
            <v>3</v>
          </cell>
          <cell r="DY47">
            <v>3</v>
          </cell>
          <cell r="DZ47">
            <v>3</v>
          </cell>
          <cell r="EA47">
            <v>4</v>
          </cell>
          <cell r="EB47">
            <v>5</v>
          </cell>
          <cell r="EC47">
            <v>3</v>
          </cell>
          <cell r="ED47">
            <v>3</v>
          </cell>
          <cell r="EE47">
            <v>5</v>
          </cell>
          <cell r="EF47">
            <v>4</v>
          </cell>
          <cell r="EG47">
            <v>5</v>
          </cell>
          <cell r="EH47">
            <v>4</v>
          </cell>
          <cell r="EI47">
            <v>3</v>
          </cell>
          <cell r="EJ47">
            <v>3</v>
          </cell>
          <cell r="EK47">
            <v>5</v>
          </cell>
          <cell r="EL47">
            <v>6</v>
          </cell>
          <cell r="EM47">
            <v>5</v>
          </cell>
          <cell r="EN47">
            <v>5</v>
          </cell>
          <cell r="EO47">
            <v>4</v>
          </cell>
          <cell r="EP47">
            <v>4</v>
          </cell>
          <cell r="EQ47">
            <v>3</v>
          </cell>
          <cell r="ER47">
            <v>3</v>
          </cell>
          <cell r="ES47">
            <v>2</v>
          </cell>
          <cell r="ET47">
            <v>2</v>
          </cell>
          <cell r="EU47">
            <v>2</v>
          </cell>
          <cell r="EV47">
            <v>2</v>
          </cell>
          <cell r="EW47">
            <v>1</v>
          </cell>
          <cell r="EX47">
            <v>1</v>
          </cell>
          <cell r="EY47">
            <v>1</v>
          </cell>
          <cell r="EZ47">
            <v>3</v>
          </cell>
          <cell r="FA47">
            <v>3</v>
          </cell>
          <cell r="FB47">
            <v>3</v>
          </cell>
          <cell r="FC47">
            <v>3</v>
          </cell>
          <cell r="FD47">
            <v>2</v>
          </cell>
          <cell r="FE47">
            <v>2</v>
          </cell>
          <cell r="FF47">
            <v>1</v>
          </cell>
          <cell r="FG47">
            <v>2</v>
          </cell>
          <cell r="FH47">
            <v>1</v>
          </cell>
          <cell r="FI47"/>
          <cell r="FJ47">
            <v>1</v>
          </cell>
          <cell r="FK47"/>
          <cell r="FL47"/>
          <cell r="FM47"/>
          <cell r="FN47"/>
          <cell r="FO47"/>
          <cell r="GB47">
            <v>1</v>
          </cell>
          <cell r="GC47">
            <v>1</v>
          </cell>
          <cell r="GD47">
            <v>1</v>
          </cell>
          <cell r="GE47">
            <v>1</v>
          </cell>
          <cell r="GI47">
            <v>1</v>
          </cell>
          <cell r="GJ47">
            <v>1</v>
          </cell>
          <cell r="GW47">
            <v>3</v>
          </cell>
          <cell r="HD47">
            <v>1</v>
          </cell>
        </row>
        <row r="48">
          <cell r="L48">
            <v>1</v>
          </cell>
          <cell r="AD48">
            <v>1</v>
          </cell>
          <cell r="AE48">
            <v>1</v>
          </cell>
          <cell r="AG48">
            <v>1</v>
          </cell>
          <cell r="AJ48">
            <v>1</v>
          </cell>
          <cell r="AK48">
            <v>1</v>
          </cell>
          <cell r="AL48">
            <v>1</v>
          </cell>
          <cell r="AM48">
            <v>1</v>
          </cell>
          <cell r="BF48">
            <v>1</v>
          </cell>
          <cell r="HC48">
            <v>1</v>
          </cell>
          <cell r="HJ48">
            <v>1</v>
          </cell>
          <cell r="HK48">
            <v>1</v>
          </cell>
          <cell r="HL48">
            <v>1</v>
          </cell>
          <cell r="HV48">
            <v>1</v>
          </cell>
          <cell r="IC48">
            <v>1</v>
          </cell>
          <cell r="ID48">
            <v>1</v>
          </cell>
          <cell r="IE48">
            <v>3</v>
          </cell>
          <cell r="IF48">
            <v>4</v>
          </cell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/>
          <cell r="BL50"/>
          <cell r="BM50"/>
          <cell r="BN50"/>
          <cell r="BO50"/>
          <cell r="BP50"/>
          <cell r="BQ50"/>
          <cell r="BR50"/>
          <cell r="BS50"/>
          <cell r="BT50"/>
          <cell r="BU50"/>
          <cell r="BV50"/>
          <cell r="BW50"/>
          <cell r="BX50"/>
          <cell r="BY50"/>
          <cell r="BZ50"/>
          <cell r="CA50"/>
          <cell r="CB50"/>
          <cell r="CC50"/>
          <cell r="CD50"/>
          <cell r="CE50"/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  <cell r="CR50"/>
          <cell r="CS50"/>
          <cell r="CT50"/>
          <cell r="CU50"/>
          <cell r="CV50"/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I50"/>
          <cell r="DJ50"/>
          <cell r="DK50"/>
          <cell r="DL50"/>
          <cell r="DM50"/>
          <cell r="DN50"/>
          <cell r="DO50"/>
          <cell r="DP50"/>
          <cell r="DQ50"/>
          <cell r="DR50"/>
          <cell r="DS50"/>
          <cell r="DT50"/>
          <cell r="DU50"/>
          <cell r="DV50"/>
          <cell r="DW50"/>
          <cell r="DX50"/>
          <cell r="DY50"/>
          <cell r="DZ50"/>
          <cell r="EA50"/>
          <cell r="EB50"/>
          <cell r="EC50"/>
          <cell r="ED50"/>
          <cell r="EE50"/>
          <cell r="EF50"/>
          <cell r="EG50"/>
          <cell r="EH50"/>
          <cell r="EI50"/>
          <cell r="EJ50"/>
          <cell r="EK50"/>
          <cell r="EL50"/>
          <cell r="EM50"/>
          <cell r="EN50"/>
          <cell r="EO50"/>
          <cell r="EP50"/>
          <cell r="EQ50"/>
          <cell r="ER50"/>
          <cell r="ES50"/>
          <cell r="ET50"/>
          <cell r="EU50"/>
          <cell r="EV50"/>
          <cell r="EW50"/>
          <cell r="EX50"/>
          <cell r="EY50"/>
          <cell r="EZ50"/>
          <cell r="FA50"/>
          <cell r="FB50"/>
          <cell r="FC50"/>
          <cell r="FD50"/>
          <cell r="FE50"/>
          <cell r="FF50"/>
          <cell r="FG50"/>
          <cell r="FH50"/>
          <cell r="FI50"/>
          <cell r="FJ50"/>
          <cell r="FK50"/>
          <cell r="FL50"/>
          <cell r="FM50"/>
          <cell r="FN50"/>
          <cell r="FO50"/>
          <cell r="FV50">
            <v>1</v>
          </cell>
          <cell r="HR50">
            <v>1</v>
          </cell>
          <cell r="HS50">
            <v>1</v>
          </cell>
          <cell r="HT50">
            <v>1</v>
          </cell>
          <cell r="HU50">
            <v>1</v>
          </cell>
          <cell r="HV50">
            <v>1</v>
          </cell>
          <cell r="HW50">
            <v>1</v>
          </cell>
          <cell r="HX50">
            <v>1</v>
          </cell>
          <cell r="HY50">
            <v>1</v>
          </cell>
          <cell r="HZ50">
            <v>1</v>
          </cell>
          <cell r="IA50">
            <v>1</v>
          </cell>
          <cell r="IB50">
            <v>1</v>
          </cell>
          <cell r="IC50">
            <v>1</v>
          </cell>
          <cell r="ID50">
            <v>1</v>
          </cell>
          <cell r="IE50">
            <v>1</v>
          </cell>
          <cell r="IF50">
            <v>1</v>
          </cell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/>
          <cell r="BL51"/>
          <cell r="BM51"/>
          <cell r="BN51"/>
          <cell r="BO51"/>
          <cell r="BP51"/>
          <cell r="BQ51"/>
          <cell r="BR51"/>
          <cell r="BS51"/>
          <cell r="BT51"/>
          <cell r="BU51"/>
          <cell r="BV51"/>
          <cell r="BW51"/>
          <cell r="BX51"/>
          <cell r="BY51"/>
          <cell r="BZ51"/>
          <cell r="CA51"/>
          <cell r="CB51"/>
          <cell r="CC51"/>
          <cell r="CD51"/>
          <cell r="CE51"/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  <cell r="CR51"/>
          <cell r="CS51"/>
          <cell r="CT51"/>
          <cell r="CU51"/>
          <cell r="CV51"/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I51"/>
          <cell r="DJ51"/>
          <cell r="DK51"/>
          <cell r="DL51"/>
          <cell r="DM51"/>
          <cell r="DN51"/>
          <cell r="DO51"/>
          <cell r="DP51"/>
          <cell r="DQ51"/>
          <cell r="DR51"/>
          <cell r="DS51"/>
          <cell r="DT51"/>
          <cell r="DU51"/>
          <cell r="DV51"/>
          <cell r="DW51"/>
          <cell r="DX51"/>
          <cell r="DY51"/>
          <cell r="DZ51"/>
          <cell r="EA51"/>
          <cell r="EB51"/>
          <cell r="EC51"/>
          <cell r="ED51">
            <v>8</v>
          </cell>
          <cell r="EE51">
            <v>8</v>
          </cell>
          <cell r="EF51">
            <v>8</v>
          </cell>
          <cell r="EG51">
            <v>6</v>
          </cell>
          <cell r="EH51">
            <v>3</v>
          </cell>
          <cell r="EI51">
            <v>3</v>
          </cell>
          <cell r="EJ51">
            <v>3</v>
          </cell>
          <cell r="EK51">
            <v>5</v>
          </cell>
          <cell r="EL51">
            <v>5</v>
          </cell>
          <cell r="EM51">
            <v>6</v>
          </cell>
          <cell r="EN51">
            <v>10</v>
          </cell>
          <cell r="EO51">
            <v>12</v>
          </cell>
          <cell r="EP51">
            <v>13</v>
          </cell>
          <cell r="EQ51">
            <v>13</v>
          </cell>
          <cell r="ER51">
            <v>13</v>
          </cell>
          <cell r="ES51">
            <v>11</v>
          </cell>
          <cell r="ET51">
            <v>7</v>
          </cell>
          <cell r="EU51">
            <v>8</v>
          </cell>
          <cell r="EV51">
            <v>8</v>
          </cell>
          <cell r="EW51">
            <v>10</v>
          </cell>
          <cell r="EX51">
            <v>7</v>
          </cell>
          <cell r="EY51">
            <v>9</v>
          </cell>
          <cell r="EZ51">
            <v>10</v>
          </cell>
          <cell r="FA51">
            <v>11</v>
          </cell>
          <cell r="FB51">
            <v>10</v>
          </cell>
          <cell r="FC51">
            <v>11</v>
          </cell>
          <cell r="FD51">
            <v>10</v>
          </cell>
          <cell r="FE51">
            <v>6</v>
          </cell>
          <cell r="FF51">
            <v>3</v>
          </cell>
          <cell r="FG51">
            <v>3</v>
          </cell>
          <cell r="FH51">
            <v>5</v>
          </cell>
          <cell r="FI51">
            <v>6</v>
          </cell>
          <cell r="FJ51">
            <v>5</v>
          </cell>
          <cell r="FK51">
            <v>6</v>
          </cell>
          <cell r="FL51">
            <v>4</v>
          </cell>
          <cell r="FM51">
            <v>5</v>
          </cell>
          <cell r="FN51">
            <v>6</v>
          </cell>
          <cell r="FO51">
            <v>6</v>
          </cell>
          <cell r="FP51">
            <v>5</v>
          </cell>
          <cell r="FQ51">
            <v>2</v>
          </cell>
          <cell r="FR51">
            <v>2</v>
          </cell>
          <cell r="FS51">
            <v>2</v>
          </cell>
          <cell r="FT51">
            <v>2</v>
          </cell>
          <cell r="FU51">
            <v>3</v>
          </cell>
          <cell r="FV51">
            <v>4</v>
          </cell>
          <cell r="FW51">
            <v>3</v>
          </cell>
          <cell r="FX51">
            <v>2</v>
          </cell>
          <cell r="FY51">
            <v>3</v>
          </cell>
          <cell r="FZ51">
            <v>2</v>
          </cell>
          <cell r="GA51">
            <v>3</v>
          </cell>
          <cell r="GB51">
            <v>3</v>
          </cell>
          <cell r="GC51">
            <v>3</v>
          </cell>
          <cell r="GD51">
            <v>2</v>
          </cell>
          <cell r="GE51">
            <v>2</v>
          </cell>
          <cell r="GF51">
            <v>2</v>
          </cell>
          <cell r="GG51">
            <v>1</v>
          </cell>
          <cell r="GH51">
            <v>1</v>
          </cell>
          <cell r="GI51">
            <v>1</v>
          </cell>
          <cell r="GJ51">
            <v>1</v>
          </cell>
          <cell r="GK51">
            <v>2</v>
          </cell>
          <cell r="GL51">
            <v>2</v>
          </cell>
          <cell r="GM51">
            <v>2</v>
          </cell>
          <cell r="GN51">
            <v>2</v>
          </cell>
          <cell r="GO51">
            <v>2</v>
          </cell>
          <cell r="GP51">
            <v>2</v>
          </cell>
          <cell r="GQ51">
            <v>1</v>
          </cell>
          <cell r="GR51">
            <v>2</v>
          </cell>
          <cell r="GS51">
            <v>4</v>
          </cell>
          <cell r="GT51">
            <v>4</v>
          </cell>
          <cell r="GU51">
            <v>3</v>
          </cell>
          <cell r="GV51">
            <v>3</v>
          </cell>
          <cell r="GW51">
            <v>2</v>
          </cell>
          <cell r="GX51">
            <v>2</v>
          </cell>
          <cell r="GY51">
            <v>1</v>
          </cell>
          <cell r="GZ51">
            <v>1</v>
          </cell>
          <cell r="HA51">
            <v>2</v>
          </cell>
          <cell r="HB51">
            <v>1</v>
          </cell>
          <cell r="HC51">
            <v>2</v>
          </cell>
          <cell r="HD51">
            <v>2</v>
          </cell>
          <cell r="HE51">
            <v>2</v>
          </cell>
          <cell r="HF51">
            <v>2</v>
          </cell>
          <cell r="HG51">
            <v>2</v>
          </cell>
          <cell r="HH51">
            <v>2</v>
          </cell>
          <cell r="HI51">
            <v>3</v>
          </cell>
          <cell r="HJ51">
            <v>3</v>
          </cell>
          <cell r="HK51">
            <v>3</v>
          </cell>
          <cell r="HL51">
            <v>2</v>
          </cell>
          <cell r="HM51">
            <v>2</v>
          </cell>
          <cell r="HN51">
            <v>2</v>
          </cell>
          <cell r="HO51">
            <v>1</v>
          </cell>
          <cell r="HP51">
            <v>2</v>
          </cell>
          <cell r="HQ51">
            <v>2</v>
          </cell>
          <cell r="HR51">
            <v>2</v>
          </cell>
          <cell r="HS51">
            <v>2</v>
          </cell>
          <cell r="HT51">
            <v>2</v>
          </cell>
          <cell r="HU51">
            <v>3</v>
          </cell>
          <cell r="HV51">
            <v>3</v>
          </cell>
          <cell r="HW51">
            <v>2</v>
          </cell>
          <cell r="HX51">
            <v>3</v>
          </cell>
          <cell r="HY51">
            <v>3</v>
          </cell>
          <cell r="HZ51">
            <v>3</v>
          </cell>
          <cell r="IA51">
            <v>3</v>
          </cell>
          <cell r="IB51">
            <v>3</v>
          </cell>
          <cell r="IC51">
            <v>3</v>
          </cell>
          <cell r="ID51">
            <v>3</v>
          </cell>
          <cell r="IE51">
            <v>3</v>
          </cell>
          <cell r="IF51">
            <v>3</v>
          </cell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  <cell r="CU52"/>
          <cell r="CV52"/>
          <cell r="CW52"/>
          <cell r="CX52"/>
          <cell r="CY52"/>
          <cell r="CZ52"/>
          <cell r="DA52">
            <v>1</v>
          </cell>
          <cell r="DB52"/>
          <cell r="DC52"/>
          <cell r="DD52"/>
          <cell r="DE52"/>
          <cell r="DF52"/>
          <cell r="DG52"/>
          <cell r="DH52"/>
          <cell r="DI52"/>
          <cell r="DJ52"/>
          <cell r="DK52"/>
          <cell r="DL52"/>
          <cell r="DM52">
            <v>1</v>
          </cell>
          <cell r="DN52">
            <v>1</v>
          </cell>
          <cell r="DO52">
            <v>1</v>
          </cell>
          <cell r="DP52">
            <v>3</v>
          </cell>
          <cell r="DQ52">
            <v>4</v>
          </cell>
          <cell r="DR52">
            <v>4</v>
          </cell>
          <cell r="DS52">
            <v>4</v>
          </cell>
          <cell r="DT52">
            <v>4</v>
          </cell>
          <cell r="DU52">
            <v>4</v>
          </cell>
          <cell r="DV52">
            <v>4</v>
          </cell>
          <cell r="DW52">
            <v>4</v>
          </cell>
          <cell r="DX52">
            <v>4</v>
          </cell>
          <cell r="DY52">
            <v>4</v>
          </cell>
          <cell r="DZ52">
            <v>4</v>
          </cell>
          <cell r="EA52">
            <v>3</v>
          </cell>
          <cell r="EB52">
            <v>4</v>
          </cell>
          <cell r="EC52">
            <v>5</v>
          </cell>
          <cell r="ED52">
            <v>5</v>
          </cell>
          <cell r="EE52">
            <v>5</v>
          </cell>
          <cell r="EF52">
            <v>4</v>
          </cell>
          <cell r="EG52">
            <v>5</v>
          </cell>
          <cell r="EH52">
            <v>4</v>
          </cell>
          <cell r="EI52">
            <v>4</v>
          </cell>
          <cell r="EJ52">
            <v>5</v>
          </cell>
          <cell r="EK52">
            <v>5</v>
          </cell>
          <cell r="EL52">
            <v>5</v>
          </cell>
          <cell r="EM52">
            <v>5</v>
          </cell>
          <cell r="EN52">
            <v>5</v>
          </cell>
          <cell r="EO52">
            <v>4</v>
          </cell>
          <cell r="EP52">
            <v>4</v>
          </cell>
          <cell r="EQ52">
            <v>5</v>
          </cell>
          <cell r="ER52">
            <v>5</v>
          </cell>
          <cell r="ES52">
            <v>5</v>
          </cell>
          <cell r="ET52">
            <v>4</v>
          </cell>
          <cell r="EU52">
            <v>4</v>
          </cell>
          <cell r="EV52">
            <v>4</v>
          </cell>
          <cell r="EW52">
            <v>3</v>
          </cell>
          <cell r="EX52">
            <v>4</v>
          </cell>
          <cell r="EY52">
            <v>4</v>
          </cell>
          <cell r="EZ52">
            <v>5</v>
          </cell>
          <cell r="FA52">
            <v>4</v>
          </cell>
          <cell r="FB52">
            <v>3</v>
          </cell>
          <cell r="FC52">
            <v>4</v>
          </cell>
          <cell r="FD52">
            <v>4</v>
          </cell>
          <cell r="FE52">
            <v>5</v>
          </cell>
          <cell r="FF52">
            <v>3</v>
          </cell>
          <cell r="FG52">
            <v>3</v>
          </cell>
          <cell r="FH52">
            <v>3</v>
          </cell>
          <cell r="FI52">
            <v>3</v>
          </cell>
          <cell r="FJ52">
            <v>3</v>
          </cell>
          <cell r="FK52">
            <v>3</v>
          </cell>
          <cell r="FL52">
            <v>3</v>
          </cell>
          <cell r="FM52">
            <v>2</v>
          </cell>
          <cell r="FN52">
            <v>2</v>
          </cell>
          <cell r="FO52">
            <v>3</v>
          </cell>
          <cell r="FP52">
            <v>3</v>
          </cell>
          <cell r="FQ52">
            <v>2</v>
          </cell>
          <cell r="FY52">
            <v>1</v>
          </cell>
          <cell r="FZ52">
            <v>2</v>
          </cell>
          <cell r="GM52">
            <v>1</v>
          </cell>
          <cell r="GN52">
            <v>1</v>
          </cell>
          <cell r="GO52">
            <v>1</v>
          </cell>
          <cell r="GP52">
            <v>3</v>
          </cell>
          <cell r="GQ52">
            <v>3</v>
          </cell>
          <cell r="GR52">
            <v>1</v>
          </cell>
          <cell r="GS52">
            <v>1</v>
          </cell>
          <cell r="GT52">
            <v>1</v>
          </cell>
          <cell r="GU52">
            <v>1</v>
          </cell>
          <cell r="GV52">
            <v>1</v>
          </cell>
          <cell r="GW52">
            <v>1</v>
          </cell>
          <cell r="GX52">
            <v>1</v>
          </cell>
          <cell r="GY52">
            <v>2</v>
          </cell>
          <cell r="GZ52">
            <v>2</v>
          </cell>
          <cell r="HI52">
            <v>2</v>
          </cell>
          <cell r="HJ52">
            <v>2</v>
          </cell>
          <cell r="HK52">
            <v>2</v>
          </cell>
          <cell r="HL52">
            <v>2</v>
          </cell>
          <cell r="HM52">
            <v>2</v>
          </cell>
          <cell r="HN52">
            <v>1</v>
          </cell>
          <cell r="HO52">
            <v>1</v>
          </cell>
          <cell r="HP52">
            <v>2</v>
          </cell>
          <cell r="HQ52">
            <v>2</v>
          </cell>
          <cell r="HR52">
            <v>2</v>
          </cell>
          <cell r="HS52">
            <v>2</v>
          </cell>
          <cell r="HT52">
            <v>2</v>
          </cell>
          <cell r="HU52">
            <v>2</v>
          </cell>
          <cell r="HV52">
            <v>2</v>
          </cell>
          <cell r="HW52">
            <v>2</v>
          </cell>
          <cell r="HX52">
            <v>1</v>
          </cell>
          <cell r="HY52">
            <v>1</v>
          </cell>
          <cell r="HZ52">
            <v>1</v>
          </cell>
          <cell r="IF52">
            <v>1</v>
          </cell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>
            <v>1</v>
          </cell>
          <cell r="AB53">
            <v>1</v>
          </cell>
          <cell r="AC53">
            <v>1</v>
          </cell>
          <cell r="AD53">
            <v>1</v>
          </cell>
          <cell r="AE53">
            <v>1</v>
          </cell>
          <cell r="AF53">
            <v>1</v>
          </cell>
          <cell r="AG53">
            <v>1</v>
          </cell>
          <cell r="AH53">
            <v>1</v>
          </cell>
          <cell r="AI53">
            <v>1</v>
          </cell>
          <cell r="AJ53">
            <v>1</v>
          </cell>
          <cell r="AK53">
            <v>1</v>
          </cell>
          <cell r="AL53">
            <v>1</v>
          </cell>
          <cell r="AM53"/>
          <cell r="AN53"/>
          <cell r="AO53"/>
          <cell r="AP53"/>
          <cell r="AQ53"/>
          <cell r="AR53"/>
          <cell r="AS53">
            <v>1</v>
          </cell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/>
          <cell r="BL53"/>
          <cell r="BM53"/>
          <cell r="BN53"/>
          <cell r="BO53"/>
          <cell r="BP53"/>
          <cell r="BQ53"/>
          <cell r="BR53"/>
          <cell r="BS53"/>
          <cell r="BT53"/>
          <cell r="BU53"/>
          <cell r="BV53"/>
          <cell r="BW53"/>
          <cell r="BX53"/>
          <cell r="BY53"/>
          <cell r="BZ53"/>
          <cell r="CA53"/>
          <cell r="CB53"/>
          <cell r="CC53"/>
          <cell r="CD53"/>
          <cell r="CE53"/>
          <cell r="CF53"/>
          <cell r="CG53"/>
          <cell r="CH53"/>
          <cell r="CI53"/>
          <cell r="CJ53"/>
          <cell r="CK53"/>
          <cell r="CL53"/>
          <cell r="CM53"/>
          <cell r="CN53"/>
          <cell r="CO53"/>
          <cell r="CP53"/>
          <cell r="CQ53"/>
          <cell r="CR53"/>
          <cell r="CS53"/>
          <cell r="CT53"/>
          <cell r="CU53"/>
          <cell r="CV53"/>
          <cell r="CW53"/>
          <cell r="CX53"/>
          <cell r="CY53">
            <v>1</v>
          </cell>
          <cell r="CZ53">
            <v>1</v>
          </cell>
          <cell r="DA53">
            <v>2</v>
          </cell>
          <cell r="DB53">
            <v>2</v>
          </cell>
          <cell r="DC53">
            <v>1</v>
          </cell>
          <cell r="DD53">
            <v>2</v>
          </cell>
          <cell r="DE53">
            <v>2</v>
          </cell>
          <cell r="DF53">
            <v>2</v>
          </cell>
          <cell r="DG53">
            <v>2</v>
          </cell>
          <cell r="DH53">
            <v>2</v>
          </cell>
          <cell r="DI53">
            <v>2</v>
          </cell>
          <cell r="DJ53">
            <v>2</v>
          </cell>
          <cell r="DK53">
            <v>2</v>
          </cell>
          <cell r="DL53">
            <v>2</v>
          </cell>
          <cell r="DM53">
            <v>2</v>
          </cell>
          <cell r="DN53">
            <v>2</v>
          </cell>
          <cell r="DO53">
            <v>2</v>
          </cell>
          <cell r="DP53">
            <v>2</v>
          </cell>
          <cell r="DQ53">
            <v>2</v>
          </cell>
          <cell r="DR53">
            <v>2</v>
          </cell>
          <cell r="DS53">
            <v>2</v>
          </cell>
          <cell r="DT53">
            <v>2</v>
          </cell>
          <cell r="DU53">
            <v>2</v>
          </cell>
          <cell r="DV53">
            <v>2</v>
          </cell>
          <cell r="DW53">
            <v>2</v>
          </cell>
          <cell r="DX53">
            <v>2</v>
          </cell>
          <cell r="DY53">
            <v>1</v>
          </cell>
          <cell r="DZ53">
            <v>1</v>
          </cell>
          <cell r="EA53">
            <v>1</v>
          </cell>
          <cell r="EB53">
            <v>1</v>
          </cell>
          <cell r="EC53">
            <v>1</v>
          </cell>
          <cell r="ED53">
            <v>1</v>
          </cell>
          <cell r="EE53">
            <v>1</v>
          </cell>
          <cell r="EF53">
            <v>1</v>
          </cell>
          <cell r="EG53">
            <v>1</v>
          </cell>
          <cell r="EH53">
            <v>1</v>
          </cell>
          <cell r="EI53">
            <v>1</v>
          </cell>
          <cell r="EJ53">
            <v>1</v>
          </cell>
          <cell r="EK53">
            <v>1</v>
          </cell>
          <cell r="EL53">
            <v>1</v>
          </cell>
          <cell r="EM53">
            <v>1</v>
          </cell>
          <cell r="EN53">
            <v>1</v>
          </cell>
          <cell r="EO53">
            <v>1</v>
          </cell>
          <cell r="EP53"/>
          <cell r="EQ53">
            <v>1</v>
          </cell>
          <cell r="ER53">
            <v>1</v>
          </cell>
          <cell r="ES53">
            <v>1</v>
          </cell>
          <cell r="ET53"/>
          <cell r="EU53"/>
          <cell r="EV53"/>
          <cell r="EW53">
            <v>1</v>
          </cell>
          <cell r="EX53">
            <v>1</v>
          </cell>
          <cell r="EY53">
            <v>1</v>
          </cell>
          <cell r="EZ53">
            <v>1</v>
          </cell>
          <cell r="FA53">
            <v>1</v>
          </cell>
          <cell r="FB53">
            <v>1</v>
          </cell>
          <cell r="FC53">
            <v>1</v>
          </cell>
          <cell r="FD53">
            <v>1</v>
          </cell>
          <cell r="FE53">
            <v>1</v>
          </cell>
          <cell r="FF53">
            <v>1</v>
          </cell>
          <cell r="FG53">
            <v>1</v>
          </cell>
          <cell r="FH53">
            <v>1</v>
          </cell>
          <cell r="FI53">
            <v>1</v>
          </cell>
          <cell r="FJ53">
            <v>1</v>
          </cell>
          <cell r="FK53">
            <v>1</v>
          </cell>
          <cell r="FL53"/>
          <cell r="FM53"/>
          <cell r="FN53"/>
          <cell r="FO53"/>
          <cell r="FT53">
            <v>1</v>
          </cell>
          <cell r="FU53">
            <v>1</v>
          </cell>
          <cell r="GF53">
            <v>1</v>
          </cell>
          <cell r="HU53">
            <v>1</v>
          </cell>
          <cell r="HV53">
            <v>1</v>
          </cell>
          <cell r="HW53">
            <v>1</v>
          </cell>
          <cell r="HX53">
            <v>1</v>
          </cell>
          <cell r="HY53">
            <v>1</v>
          </cell>
          <cell r="HZ53">
            <v>1</v>
          </cell>
          <cell r="IA53">
            <v>1</v>
          </cell>
          <cell r="IB53">
            <v>1</v>
          </cell>
          <cell r="IC53">
            <v>1</v>
          </cell>
          <cell r="ID53">
            <v>2</v>
          </cell>
          <cell r="IE53">
            <v>1</v>
          </cell>
          <cell r="IF53">
            <v>1</v>
          </cell>
        </row>
        <row r="54">
          <cell r="B54">
            <v>1</v>
          </cell>
          <cell r="C54">
            <v>1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/>
          <cell r="J54"/>
          <cell r="K54">
            <v>1</v>
          </cell>
          <cell r="L54"/>
          <cell r="M54"/>
          <cell r="N54"/>
          <cell r="O54"/>
          <cell r="P54">
            <v>2</v>
          </cell>
          <cell r="Q54">
            <v>2</v>
          </cell>
          <cell r="R54">
            <v>2</v>
          </cell>
          <cell r="S54">
            <v>2</v>
          </cell>
          <cell r="T54">
            <v>2</v>
          </cell>
          <cell r="U54">
            <v>4</v>
          </cell>
          <cell r="V54">
            <v>4</v>
          </cell>
          <cell r="W54">
            <v>3</v>
          </cell>
          <cell r="X54">
            <v>4</v>
          </cell>
          <cell r="Y54">
            <v>5</v>
          </cell>
          <cell r="Z54">
            <v>5</v>
          </cell>
          <cell r="AA54">
            <v>5</v>
          </cell>
          <cell r="AB54">
            <v>6</v>
          </cell>
          <cell r="AC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7</v>
          </cell>
          <cell r="AI54">
            <v>7</v>
          </cell>
          <cell r="AJ54">
            <v>9</v>
          </cell>
          <cell r="AK54">
            <v>11</v>
          </cell>
          <cell r="AL54">
            <v>10</v>
          </cell>
          <cell r="AM54">
            <v>8</v>
          </cell>
          <cell r="AN54">
            <v>6</v>
          </cell>
          <cell r="AO54">
            <v>8</v>
          </cell>
          <cell r="AP54">
            <v>6</v>
          </cell>
          <cell r="AQ54">
            <v>9</v>
          </cell>
          <cell r="AR54">
            <v>9</v>
          </cell>
          <cell r="AS54">
            <v>9</v>
          </cell>
          <cell r="AT54">
            <v>7</v>
          </cell>
          <cell r="AU54">
            <v>7</v>
          </cell>
          <cell r="AV54">
            <v>6</v>
          </cell>
          <cell r="AW54">
            <v>8</v>
          </cell>
          <cell r="AX54">
            <v>7</v>
          </cell>
          <cell r="AY54">
            <v>7</v>
          </cell>
          <cell r="AZ54">
            <v>7</v>
          </cell>
          <cell r="BA54">
            <v>5</v>
          </cell>
          <cell r="BB54">
            <v>7</v>
          </cell>
          <cell r="BC54">
            <v>5</v>
          </cell>
          <cell r="BD54">
            <v>4</v>
          </cell>
          <cell r="BE54">
            <v>7</v>
          </cell>
          <cell r="BF54">
            <v>8</v>
          </cell>
          <cell r="BG54">
            <v>8</v>
          </cell>
          <cell r="BH54">
            <v>9</v>
          </cell>
          <cell r="BI54">
            <v>9</v>
          </cell>
          <cell r="BJ54">
            <v>9</v>
          </cell>
          <cell r="BK54">
            <v>8</v>
          </cell>
          <cell r="BL54">
            <v>7</v>
          </cell>
          <cell r="BM54">
            <v>8</v>
          </cell>
          <cell r="BN54">
            <v>8</v>
          </cell>
          <cell r="BO54">
            <v>6</v>
          </cell>
          <cell r="BP54">
            <v>6</v>
          </cell>
          <cell r="BQ54">
            <v>5</v>
          </cell>
          <cell r="BR54">
            <v>4</v>
          </cell>
          <cell r="BS54">
            <v>4</v>
          </cell>
          <cell r="BT54">
            <v>4</v>
          </cell>
          <cell r="BU54">
            <v>7</v>
          </cell>
          <cell r="BV54">
            <v>6</v>
          </cell>
          <cell r="BW54">
            <v>6</v>
          </cell>
          <cell r="BX54">
            <v>5</v>
          </cell>
          <cell r="BY54">
            <v>6</v>
          </cell>
          <cell r="BZ54">
            <v>6</v>
          </cell>
          <cell r="CA54">
            <v>6</v>
          </cell>
          <cell r="CB54">
            <v>4</v>
          </cell>
          <cell r="CC54">
            <v>3</v>
          </cell>
          <cell r="CD54">
            <v>3</v>
          </cell>
          <cell r="CE54">
            <v>2</v>
          </cell>
          <cell r="CF54">
            <v>3</v>
          </cell>
          <cell r="CG54">
            <v>4</v>
          </cell>
          <cell r="CH54">
            <v>4</v>
          </cell>
          <cell r="CI54">
            <v>4</v>
          </cell>
          <cell r="CJ54">
            <v>3</v>
          </cell>
          <cell r="CK54">
            <v>3</v>
          </cell>
          <cell r="CL54">
            <v>3</v>
          </cell>
          <cell r="CM54">
            <v>2</v>
          </cell>
          <cell r="CN54">
            <v>2</v>
          </cell>
          <cell r="CO54">
            <v>1</v>
          </cell>
          <cell r="CP54">
            <v>5</v>
          </cell>
          <cell r="CQ54">
            <v>2</v>
          </cell>
          <cell r="CR54">
            <v>2</v>
          </cell>
          <cell r="CS54">
            <v>3</v>
          </cell>
          <cell r="CT54">
            <v>2</v>
          </cell>
          <cell r="CU54">
            <v>2</v>
          </cell>
          <cell r="CV54">
            <v>2</v>
          </cell>
          <cell r="CW54">
            <v>2</v>
          </cell>
          <cell r="CX54">
            <v>1</v>
          </cell>
          <cell r="CY54">
            <v>1</v>
          </cell>
          <cell r="CZ54">
            <v>1</v>
          </cell>
          <cell r="DA54">
            <v>1</v>
          </cell>
          <cell r="DB54">
            <v>2</v>
          </cell>
          <cell r="DC54">
            <v>3</v>
          </cell>
          <cell r="DD54">
            <v>4</v>
          </cell>
          <cell r="DE54">
            <v>3</v>
          </cell>
          <cell r="DF54">
            <v>5</v>
          </cell>
          <cell r="DG54">
            <v>7</v>
          </cell>
          <cell r="DH54">
            <v>9</v>
          </cell>
          <cell r="DI54">
            <v>8</v>
          </cell>
          <cell r="DJ54">
            <v>5</v>
          </cell>
          <cell r="DK54">
            <v>4</v>
          </cell>
          <cell r="DL54">
            <v>4</v>
          </cell>
          <cell r="DM54">
            <v>3</v>
          </cell>
          <cell r="DN54">
            <v>3</v>
          </cell>
          <cell r="DO54">
            <v>2</v>
          </cell>
          <cell r="DP54">
            <v>8</v>
          </cell>
          <cell r="DQ54">
            <v>9</v>
          </cell>
          <cell r="DR54">
            <v>11</v>
          </cell>
          <cell r="DS54">
            <v>14</v>
          </cell>
          <cell r="DT54">
            <v>13</v>
          </cell>
          <cell r="DU54">
            <v>11</v>
          </cell>
          <cell r="DV54">
            <v>12</v>
          </cell>
          <cell r="DW54">
            <v>10</v>
          </cell>
          <cell r="DX54">
            <v>10</v>
          </cell>
          <cell r="DY54">
            <v>11</v>
          </cell>
          <cell r="DZ54">
            <v>12</v>
          </cell>
          <cell r="EA54">
            <v>15</v>
          </cell>
          <cell r="EB54">
            <v>12</v>
          </cell>
          <cell r="EC54">
            <v>15</v>
          </cell>
          <cell r="ED54">
            <v>16</v>
          </cell>
          <cell r="EE54">
            <v>15</v>
          </cell>
          <cell r="EF54">
            <v>13</v>
          </cell>
          <cell r="EG54">
            <v>12</v>
          </cell>
          <cell r="EH54">
            <v>11</v>
          </cell>
          <cell r="EI54">
            <v>10</v>
          </cell>
          <cell r="EJ54">
            <v>11</v>
          </cell>
          <cell r="EK54">
            <v>13</v>
          </cell>
          <cell r="EL54">
            <v>11</v>
          </cell>
          <cell r="EM54">
            <v>11</v>
          </cell>
          <cell r="EN54">
            <v>9</v>
          </cell>
          <cell r="EO54">
            <v>10</v>
          </cell>
          <cell r="EP54">
            <v>11</v>
          </cell>
          <cell r="EQ54">
            <v>11</v>
          </cell>
          <cell r="ER54">
            <v>10</v>
          </cell>
          <cell r="ES54">
            <v>10</v>
          </cell>
          <cell r="ET54">
            <v>7</v>
          </cell>
          <cell r="EU54">
            <v>6</v>
          </cell>
          <cell r="EV54">
            <v>4</v>
          </cell>
          <cell r="EW54">
            <v>6</v>
          </cell>
          <cell r="EX54">
            <v>6</v>
          </cell>
          <cell r="EY54">
            <v>7</v>
          </cell>
          <cell r="EZ54">
            <v>7</v>
          </cell>
          <cell r="FA54">
            <v>7</v>
          </cell>
          <cell r="FB54">
            <v>7</v>
          </cell>
          <cell r="FC54">
            <v>8</v>
          </cell>
          <cell r="FD54">
            <v>9</v>
          </cell>
          <cell r="FE54">
            <v>8</v>
          </cell>
          <cell r="FF54">
            <v>9</v>
          </cell>
          <cell r="FG54">
            <v>8</v>
          </cell>
          <cell r="FH54">
            <v>9</v>
          </cell>
          <cell r="FI54">
            <v>10</v>
          </cell>
          <cell r="FJ54">
            <v>9</v>
          </cell>
          <cell r="FK54">
            <v>9</v>
          </cell>
          <cell r="FL54">
            <v>8</v>
          </cell>
          <cell r="FM54">
            <v>5</v>
          </cell>
          <cell r="FN54">
            <v>8</v>
          </cell>
          <cell r="FO54">
            <v>7</v>
          </cell>
          <cell r="FP54">
            <v>6</v>
          </cell>
          <cell r="FQ54">
            <v>7</v>
          </cell>
          <cell r="FR54">
            <v>7</v>
          </cell>
          <cell r="FS54">
            <v>6</v>
          </cell>
          <cell r="FT54">
            <v>4</v>
          </cell>
          <cell r="FU54">
            <v>3</v>
          </cell>
          <cell r="FV54">
            <v>3</v>
          </cell>
          <cell r="FW54">
            <v>4</v>
          </cell>
          <cell r="FX54">
            <v>3</v>
          </cell>
          <cell r="FY54">
            <v>2</v>
          </cell>
          <cell r="FZ54">
            <v>3</v>
          </cell>
          <cell r="GA54">
            <v>3</v>
          </cell>
          <cell r="GB54">
            <v>6</v>
          </cell>
          <cell r="GC54">
            <v>3</v>
          </cell>
          <cell r="GD54">
            <v>3</v>
          </cell>
          <cell r="GE54">
            <v>4</v>
          </cell>
          <cell r="GF54">
            <v>3</v>
          </cell>
          <cell r="GG54">
            <v>2</v>
          </cell>
          <cell r="GH54">
            <v>4</v>
          </cell>
          <cell r="GI54">
            <v>4</v>
          </cell>
          <cell r="GJ54">
            <v>5</v>
          </cell>
          <cell r="GK54">
            <v>5</v>
          </cell>
          <cell r="GL54">
            <v>4</v>
          </cell>
          <cell r="GM54">
            <v>4</v>
          </cell>
          <cell r="GN54">
            <v>5</v>
          </cell>
          <cell r="GO54">
            <v>5</v>
          </cell>
          <cell r="GP54">
            <v>3</v>
          </cell>
          <cell r="GQ54">
            <v>1</v>
          </cell>
          <cell r="GR54">
            <v>2</v>
          </cell>
          <cell r="GS54">
            <v>3</v>
          </cell>
          <cell r="GT54">
            <v>3</v>
          </cell>
          <cell r="GU54">
            <v>4</v>
          </cell>
          <cell r="GV54">
            <v>4</v>
          </cell>
          <cell r="GW54">
            <v>4</v>
          </cell>
          <cell r="GX54">
            <v>3</v>
          </cell>
          <cell r="GY54">
            <v>4</v>
          </cell>
          <cell r="GZ54">
            <v>3</v>
          </cell>
          <cell r="HA54">
            <v>3</v>
          </cell>
          <cell r="HB54">
            <v>2</v>
          </cell>
          <cell r="HC54">
            <v>2</v>
          </cell>
          <cell r="HD54">
            <v>3</v>
          </cell>
          <cell r="HE54">
            <v>2</v>
          </cell>
          <cell r="HF54">
            <v>2</v>
          </cell>
          <cell r="HG54">
            <v>3</v>
          </cell>
          <cell r="HH54">
            <v>4</v>
          </cell>
          <cell r="HI54">
            <v>3</v>
          </cell>
          <cell r="HJ54">
            <v>2</v>
          </cell>
          <cell r="HK54">
            <v>2</v>
          </cell>
          <cell r="HL54">
            <v>3</v>
          </cell>
          <cell r="HM54">
            <v>2</v>
          </cell>
          <cell r="HN54">
            <v>2</v>
          </cell>
          <cell r="HO54">
            <v>1</v>
          </cell>
          <cell r="HP54">
            <v>1</v>
          </cell>
          <cell r="HQ54">
            <v>2</v>
          </cell>
          <cell r="HR54">
            <v>3</v>
          </cell>
          <cell r="HS54">
            <v>4</v>
          </cell>
          <cell r="HT54">
            <v>2</v>
          </cell>
          <cell r="HU54">
            <v>4</v>
          </cell>
          <cell r="HV54">
            <v>3</v>
          </cell>
          <cell r="HW54">
            <v>3</v>
          </cell>
          <cell r="HX54">
            <v>6</v>
          </cell>
          <cell r="HY54">
            <v>5</v>
          </cell>
          <cell r="HZ54">
            <v>5</v>
          </cell>
          <cell r="IA54">
            <v>4</v>
          </cell>
          <cell r="IB54">
            <v>2</v>
          </cell>
          <cell r="IC54">
            <v>3</v>
          </cell>
          <cell r="ID54">
            <v>7</v>
          </cell>
          <cell r="IE54">
            <v>7</v>
          </cell>
          <cell r="IF54">
            <v>7</v>
          </cell>
        </row>
        <row r="55"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/>
          <cell r="BG55"/>
          <cell r="BH55"/>
          <cell r="BI55"/>
          <cell r="BJ55"/>
          <cell r="BK55"/>
          <cell r="BL55"/>
          <cell r="BM55"/>
          <cell r="BN55"/>
          <cell r="BO55"/>
          <cell r="BP55"/>
          <cell r="BQ55"/>
          <cell r="BR55"/>
          <cell r="BS55"/>
          <cell r="BT55"/>
          <cell r="BU55"/>
          <cell r="BV55"/>
          <cell r="BW55"/>
          <cell r="BX55"/>
          <cell r="BY55"/>
          <cell r="BZ55"/>
          <cell r="CA55"/>
          <cell r="CB55"/>
          <cell r="CC55"/>
          <cell r="CD55"/>
          <cell r="CE55"/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  <cell r="CR55"/>
          <cell r="CS55"/>
          <cell r="CT55"/>
          <cell r="CU55"/>
          <cell r="CV55"/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I55"/>
          <cell r="DJ55"/>
          <cell r="DK55"/>
          <cell r="DL55"/>
          <cell r="DM55"/>
          <cell r="DN55"/>
          <cell r="DO55"/>
          <cell r="DP55"/>
          <cell r="DQ55"/>
          <cell r="DR55"/>
          <cell r="DS55"/>
          <cell r="DT55"/>
          <cell r="DU55"/>
          <cell r="DV55"/>
          <cell r="DW55"/>
          <cell r="DX55"/>
          <cell r="DY55"/>
          <cell r="DZ55"/>
          <cell r="EA55"/>
          <cell r="EB55"/>
          <cell r="EC55"/>
          <cell r="ED55"/>
          <cell r="EE55"/>
          <cell r="EF55"/>
          <cell r="EG55"/>
          <cell r="EH55"/>
          <cell r="EI55"/>
          <cell r="EJ55"/>
          <cell r="EK55"/>
          <cell r="EL55"/>
          <cell r="EM55"/>
          <cell r="EN55"/>
          <cell r="EO55"/>
          <cell r="EP55"/>
          <cell r="EQ55"/>
          <cell r="ER55"/>
          <cell r="ES55"/>
          <cell r="ET55"/>
          <cell r="EU55"/>
          <cell r="EV55"/>
          <cell r="EW55"/>
          <cell r="EX55"/>
          <cell r="EY55"/>
          <cell r="EZ55"/>
          <cell r="FA55"/>
          <cell r="FB55"/>
          <cell r="FC55"/>
          <cell r="FD55"/>
          <cell r="FE55"/>
          <cell r="FF55"/>
          <cell r="FG55"/>
          <cell r="FH55"/>
          <cell r="FI55"/>
          <cell r="FJ55"/>
          <cell r="FK55"/>
          <cell r="FL55"/>
          <cell r="FM55"/>
          <cell r="FN55"/>
          <cell r="FO55"/>
          <cell r="HK55"/>
        </row>
        <row r="56">
          <cell r="B56">
            <v>6</v>
          </cell>
          <cell r="C56">
            <v>5</v>
          </cell>
          <cell r="D56">
            <v>5</v>
          </cell>
          <cell r="E56">
            <v>5</v>
          </cell>
          <cell r="F56">
            <v>7</v>
          </cell>
          <cell r="G56">
            <v>5</v>
          </cell>
          <cell r="H56">
            <v>5</v>
          </cell>
          <cell r="I56">
            <v>3</v>
          </cell>
          <cell r="J56">
            <v>4</v>
          </cell>
          <cell r="K56">
            <v>3</v>
          </cell>
          <cell r="L56">
            <v>3</v>
          </cell>
          <cell r="M56">
            <v>5</v>
          </cell>
          <cell r="N56">
            <v>5</v>
          </cell>
          <cell r="O56">
            <v>8</v>
          </cell>
          <cell r="P56">
            <v>12</v>
          </cell>
          <cell r="Q56">
            <v>7</v>
          </cell>
          <cell r="R56">
            <v>6</v>
          </cell>
          <cell r="S56">
            <v>7</v>
          </cell>
          <cell r="T56">
            <v>5</v>
          </cell>
          <cell r="U56">
            <v>4</v>
          </cell>
          <cell r="V56">
            <v>7</v>
          </cell>
          <cell r="W56">
            <v>7</v>
          </cell>
          <cell r="X56">
            <v>7</v>
          </cell>
          <cell r="Y56">
            <v>13</v>
          </cell>
          <cell r="Z56">
            <v>11</v>
          </cell>
          <cell r="AA56">
            <v>11</v>
          </cell>
          <cell r="AB56">
            <v>11</v>
          </cell>
          <cell r="AC56">
            <v>12</v>
          </cell>
          <cell r="AD56">
            <v>11</v>
          </cell>
          <cell r="AE56">
            <v>9</v>
          </cell>
          <cell r="AF56">
            <v>11</v>
          </cell>
          <cell r="AG56">
            <v>13</v>
          </cell>
          <cell r="AH56">
            <v>14</v>
          </cell>
          <cell r="AI56">
            <v>13</v>
          </cell>
          <cell r="AJ56">
            <v>17</v>
          </cell>
          <cell r="AK56">
            <v>15</v>
          </cell>
          <cell r="AL56">
            <v>15</v>
          </cell>
          <cell r="AM56">
            <v>19</v>
          </cell>
          <cell r="AN56">
            <v>21</v>
          </cell>
          <cell r="AO56">
            <v>20</v>
          </cell>
          <cell r="AP56">
            <v>17</v>
          </cell>
          <cell r="AQ56">
            <v>17</v>
          </cell>
          <cell r="AR56">
            <v>11</v>
          </cell>
          <cell r="AS56">
            <v>15</v>
          </cell>
          <cell r="AT56">
            <v>16</v>
          </cell>
          <cell r="AU56">
            <v>16</v>
          </cell>
          <cell r="AV56">
            <v>16</v>
          </cell>
          <cell r="AW56">
            <v>17</v>
          </cell>
          <cell r="AX56">
            <v>19</v>
          </cell>
          <cell r="AY56">
            <v>17</v>
          </cell>
          <cell r="AZ56">
            <v>18</v>
          </cell>
          <cell r="BA56">
            <v>17</v>
          </cell>
          <cell r="BB56">
            <v>16</v>
          </cell>
          <cell r="BC56">
            <v>19</v>
          </cell>
          <cell r="BD56">
            <v>18</v>
          </cell>
          <cell r="BE56">
            <v>20</v>
          </cell>
          <cell r="BF56">
            <v>18</v>
          </cell>
          <cell r="BG56">
            <v>21</v>
          </cell>
          <cell r="BH56">
            <v>22</v>
          </cell>
          <cell r="BI56">
            <v>22</v>
          </cell>
          <cell r="BJ56">
            <v>20</v>
          </cell>
          <cell r="BK56">
            <v>19</v>
          </cell>
          <cell r="BL56">
            <v>17</v>
          </cell>
          <cell r="BM56">
            <v>17</v>
          </cell>
          <cell r="BN56">
            <v>12</v>
          </cell>
          <cell r="BO56">
            <v>8</v>
          </cell>
          <cell r="BP56">
            <v>9</v>
          </cell>
          <cell r="BQ56">
            <v>9</v>
          </cell>
          <cell r="BR56">
            <v>8</v>
          </cell>
          <cell r="BS56">
            <v>7</v>
          </cell>
          <cell r="BT56">
            <v>5</v>
          </cell>
          <cell r="BU56">
            <v>9</v>
          </cell>
          <cell r="BV56">
            <v>7</v>
          </cell>
          <cell r="BW56">
            <v>8</v>
          </cell>
          <cell r="BX56">
            <v>8</v>
          </cell>
          <cell r="BY56">
            <v>8</v>
          </cell>
          <cell r="BZ56">
            <v>10</v>
          </cell>
          <cell r="CA56">
            <v>9</v>
          </cell>
          <cell r="CB56">
            <v>10</v>
          </cell>
          <cell r="CC56">
            <v>6</v>
          </cell>
          <cell r="CD56">
            <v>5</v>
          </cell>
          <cell r="CE56">
            <v>9</v>
          </cell>
          <cell r="CF56">
            <v>6</v>
          </cell>
          <cell r="CG56">
            <v>8</v>
          </cell>
          <cell r="CH56">
            <v>11</v>
          </cell>
          <cell r="CI56">
            <v>13</v>
          </cell>
          <cell r="CJ56">
            <v>12</v>
          </cell>
          <cell r="CK56">
            <v>9</v>
          </cell>
          <cell r="CL56">
            <v>10</v>
          </cell>
          <cell r="CM56">
            <v>8</v>
          </cell>
          <cell r="CN56">
            <v>7</v>
          </cell>
          <cell r="CO56">
            <v>7</v>
          </cell>
          <cell r="CP56">
            <v>7</v>
          </cell>
          <cell r="CQ56">
            <v>6</v>
          </cell>
          <cell r="CR56">
            <v>7</v>
          </cell>
          <cell r="CS56">
            <v>7</v>
          </cell>
          <cell r="CT56">
            <v>4</v>
          </cell>
          <cell r="CU56">
            <v>4</v>
          </cell>
          <cell r="CV56">
            <v>4</v>
          </cell>
          <cell r="CW56">
            <v>8</v>
          </cell>
          <cell r="CX56">
            <v>8</v>
          </cell>
          <cell r="CY56">
            <v>8</v>
          </cell>
          <cell r="CZ56">
            <v>5</v>
          </cell>
          <cell r="DA56">
            <v>9</v>
          </cell>
          <cell r="DB56">
            <v>15</v>
          </cell>
          <cell r="DC56">
            <v>16</v>
          </cell>
          <cell r="DD56">
            <v>18</v>
          </cell>
          <cell r="DE56">
            <v>16</v>
          </cell>
          <cell r="DF56">
            <v>16</v>
          </cell>
          <cell r="DG56">
            <v>16</v>
          </cell>
          <cell r="DH56">
            <v>18</v>
          </cell>
          <cell r="DI56">
            <v>17</v>
          </cell>
          <cell r="DJ56">
            <v>16</v>
          </cell>
          <cell r="DK56">
            <v>18</v>
          </cell>
          <cell r="DL56">
            <v>17</v>
          </cell>
          <cell r="DM56">
            <v>17</v>
          </cell>
          <cell r="DN56">
            <v>17</v>
          </cell>
          <cell r="DO56">
            <v>17</v>
          </cell>
          <cell r="DP56">
            <v>18</v>
          </cell>
          <cell r="DQ56">
            <v>17</v>
          </cell>
          <cell r="DR56">
            <v>16</v>
          </cell>
          <cell r="DS56">
            <v>18</v>
          </cell>
          <cell r="DT56">
            <v>16</v>
          </cell>
          <cell r="DU56">
            <v>15</v>
          </cell>
          <cell r="DV56">
            <v>16</v>
          </cell>
          <cell r="DW56">
            <v>15</v>
          </cell>
          <cell r="DX56">
            <v>11</v>
          </cell>
          <cell r="DY56">
            <v>10</v>
          </cell>
          <cell r="DZ56">
            <v>11</v>
          </cell>
          <cell r="EA56">
            <v>13</v>
          </cell>
          <cell r="EB56">
            <v>15</v>
          </cell>
          <cell r="EC56">
            <v>15</v>
          </cell>
          <cell r="ED56">
            <v>12</v>
          </cell>
          <cell r="EE56">
            <v>9</v>
          </cell>
          <cell r="EF56">
            <v>11</v>
          </cell>
          <cell r="EG56">
            <v>10</v>
          </cell>
          <cell r="EH56">
            <v>8</v>
          </cell>
          <cell r="EI56">
            <v>8</v>
          </cell>
          <cell r="EJ56">
            <v>6</v>
          </cell>
          <cell r="EK56">
            <v>6</v>
          </cell>
          <cell r="EL56">
            <v>6</v>
          </cell>
          <cell r="EM56">
            <v>7</v>
          </cell>
          <cell r="EN56">
            <v>6</v>
          </cell>
          <cell r="EO56">
            <v>6</v>
          </cell>
          <cell r="EP56">
            <v>6</v>
          </cell>
          <cell r="EQ56">
            <v>6</v>
          </cell>
          <cell r="ER56">
            <v>5</v>
          </cell>
          <cell r="ES56">
            <v>5</v>
          </cell>
          <cell r="ET56">
            <v>4</v>
          </cell>
          <cell r="EU56">
            <v>4</v>
          </cell>
          <cell r="EV56">
            <v>4</v>
          </cell>
          <cell r="EW56">
            <v>5</v>
          </cell>
          <cell r="EX56">
            <v>2</v>
          </cell>
          <cell r="EY56">
            <v>2</v>
          </cell>
          <cell r="EZ56">
            <v>3</v>
          </cell>
          <cell r="FA56">
            <v>4</v>
          </cell>
          <cell r="FB56">
            <v>4</v>
          </cell>
          <cell r="FC56">
            <v>7</v>
          </cell>
          <cell r="FD56">
            <v>5</v>
          </cell>
          <cell r="FE56">
            <v>4</v>
          </cell>
          <cell r="FF56">
            <v>3</v>
          </cell>
          <cell r="FG56">
            <v>3</v>
          </cell>
          <cell r="FH56">
            <v>4</v>
          </cell>
          <cell r="FI56">
            <v>4</v>
          </cell>
          <cell r="FJ56">
            <v>5</v>
          </cell>
          <cell r="FK56">
            <v>5</v>
          </cell>
          <cell r="FL56">
            <v>3</v>
          </cell>
          <cell r="FM56">
            <v>3</v>
          </cell>
          <cell r="FN56">
            <v>2</v>
          </cell>
          <cell r="FO56">
            <v>2</v>
          </cell>
          <cell r="FP56">
            <v>2</v>
          </cell>
          <cell r="FQ56">
            <v>2</v>
          </cell>
          <cell r="FR56">
            <v>2</v>
          </cell>
          <cell r="FS56">
            <v>3</v>
          </cell>
          <cell r="FT56">
            <v>2</v>
          </cell>
          <cell r="FU56">
            <v>2</v>
          </cell>
          <cell r="FV56">
            <v>3</v>
          </cell>
          <cell r="FW56">
            <v>3</v>
          </cell>
          <cell r="FX56">
            <v>3</v>
          </cell>
          <cell r="FY56">
            <v>3</v>
          </cell>
          <cell r="FZ56">
            <v>3</v>
          </cell>
          <cell r="GA56">
            <v>2</v>
          </cell>
          <cell r="GB56">
            <v>2</v>
          </cell>
          <cell r="GC56">
            <v>3</v>
          </cell>
          <cell r="GD56">
            <v>2</v>
          </cell>
          <cell r="GE56">
            <v>2</v>
          </cell>
          <cell r="GF56">
            <v>1</v>
          </cell>
          <cell r="GG56">
            <v>1</v>
          </cell>
          <cell r="GH56">
            <v>1</v>
          </cell>
          <cell r="GI56">
            <v>1</v>
          </cell>
          <cell r="GJ56">
            <v>1</v>
          </cell>
          <cell r="GK56">
            <v>1</v>
          </cell>
          <cell r="GL56">
            <v>1</v>
          </cell>
          <cell r="GM56">
            <v>2</v>
          </cell>
          <cell r="GN56">
            <v>1</v>
          </cell>
          <cell r="GO56">
            <v>1</v>
          </cell>
          <cell r="GP56">
            <v>2</v>
          </cell>
          <cell r="GQ56">
            <v>3</v>
          </cell>
          <cell r="GR56">
            <v>3</v>
          </cell>
          <cell r="GS56">
            <v>3</v>
          </cell>
          <cell r="GT56">
            <v>3</v>
          </cell>
          <cell r="GU56">
            <v>4</v>
          </cell>
          <cell r="GV56">
            <v>4</v>
          </cell>
          <cell r="GW56">
            <v>6</v>
          </cell>
          <cell r="GX56">
            <v>2</v>
          </cell>
          <cell r="GY56">
            <v>2</v>
          </cell>
          <cell r="GZ56">
            <v>2</v>
          </cell>
          <cell r="HA56">
            <v>4</v>
          </cell>
          <cell r="HB56">
            <v>2</v>
          </cell>
          <cell r="HC56">
            <v>2</v>
          </cell>
          <cell r="HD56">
            <v>2</v>
          </cell>
          <cell r="HE56">
            <v>3</v>
          </cell>
          <cell r="HF56">
            <v>3</v>
          </cell>
          <cell r="HG56">
            <v>1</v>
          </cell>
          <cell r="HH56">
            <v>2</v>
          </cell>
          <cell r="HI56">
            <v>1</v>
          </cell>
          <cell r="HJ56">
            <v>1</v>
          </cell>
          <cell r="HK56">
            <v>2</v>
          </cell>
          <cell r="HL56">
            <v>2</v>
          </cell>
          <cell r="HM56">
            <v>2</v>
          </cell>
          <cell r="HN56">
            <v>3</v>
          </cell>
          <cell r="HO56">
            <v>3</v>
          </cell>
          <cell r="HP56">
            <v>5</v>
          </cell>
          <cell r="HQ56">
            <v>3</v>
          </cell>
          <cell r="HR56">
            <v>4</v>
          </cell>
          <cell r="HS56">
            <v>4</v>
          </cell>
          <cell r="HT56">
            <v>4</v>
          </cell>
          <cell r="HU56">
            <v>5</v>
          </cell>
          <cell r="HV56">
            <v>5</v>
          </cell>
          <cell r="HW56">
            <v>5</v>
          </cell>
          <cell r="HX56">
            <v>5</v>
          </cell>
          <cell r="HY56">
            <v>4</v>
          </cell>
          <cell r="HZ56">
            <v>6</v>
          </cell>
          <cell r="IA56">
            <v>5</v>
          </cell>
          <cell r="IB56">
            <v>4</v>
          </cell>
          <cell r="IC56">
            <v>4</v>
          </cell>
          <cell r="ID56">
            <v>4</v>
          </cell>
          <cell r="IE56">
            <v>6</v>
          </cell>
          <cell r="IF56">
            <v>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3" sqref="V3"/>
    </sheetView>
  </sheetViews>
  <sheetFormatPr defaultColWidth="9.140625" defaultRowHeight="13.5" customHeight="1" x14ac:dyDescent="0.2"/>
  <cols>
    <col min="1" max="1" width="30.28515625" style="7" customWidth="1"/>
    <col min="2" max="20" width="7.85546875" style="7" customWidth="1"/>
    <col min="21" max="16384" width="9.140625" style="7"/>
  </cols>
  <sheetData>
    <row r="1" spans="1:23" s="2" customFormat="1" ht="33" customHeight="1" x14ac:dyDescent="0.25">
      <c r="A1" s="14" t="s">
        <v>0</v>
      </c>
    </row>
    <row r="2" spans="1:23" s="3" customFormat="1" ht="16.5" customHeight="1" x14ac:dyDescent="0.2"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1">
        <v>2005</v>
      </c>
      <c r="H2" s="21">
        <v>2006</v>
      </c>
      <c r="I2" s="21">
        <v>2007</v>
      </c>
      <c r="J2" s="21">
        <v>2008</v>
      </c>
      <c r="K2" s="21">
        <v>2009</v>
      </c>
      <c r="L2" s="21">
        <v>2010</v>
      </c>
      <c r="M2" s="21">
        <v>2011</v>
      </c>
      <c r="N2" s="21">
        <v>2012</v>
      </c>
      <c r="O2" s="21">
        <v>2013</v>
      </c>
      <c r="P2" s="21">
        <v>2014</v>
      </c>
      <c r="Q2" s="21">
        <v>2015</v>
      </c>
      <c r="R2" s="21">
        <v>2016</v>
      </c>
      <c r="S2" s="21">
        <v>2017</v>
      </c>
      <c r="T2" s="21">
        <v>2018</v>
      </c>
      <c r="U2" s="21">
        <v>2019</v>
      </c>
      <c r="V2" s="21">
        <v>2020</v>
      </c>
    </row>
    <row r="3" spans="1:23" s="4" customFormat="1" ht="13.5" customHeight="1" x14ac:dyDescent="0.2">
      <c r="A3" s="5" t="s">
        <v>153</v>
      </c>
      <c r="B3" s="4">
        <v>2149</v>
      </c>
      <c r="C3" s="4">
        <v>2319</v>
      </c>
      <c r="D3" s="4">
        <v>4037</v>
      </c>
      <c r="E3" s="4">
        <v>5299</v>
      </c>
      <c r="F3" s="4">
        <v>4962</v>
      </c>
      <c r="G3" s="4">
        <v>3366</v>
      </c>
      <c r="H3" s="4">
        <v>2231</v>
      </c>
      <c r="I3" s="4">
        <v>1774</v>
      </c>
      <c r="J3" s="4">
        <v>3139</v>
      </c>
      <c r="K3" s="4">
        <v>15121</v>
      </c>
      <c r="L3" s="4">
        <v>14503</v>
      </c>
      <c r="M3" s="4">
        <v>13066</v>
      </c>
      <c r="N3" s="4">
        <v>9838</v>
      </c>
      <c r="O3" s="4">
        <v>7726</v>
      </c>
      <c r="P3" s="4">
        <v>6474</v>
      </c>
      <c r="Q3" s="4">
        <v>5342</v>
      </c>
      <c r="R3" s="6">
        <v>4324</v>
      </c>
      <c r="S3" s="4">
        <v>4171</v>
      </c>
      <c r="T3" s="4">
        <v>4643</v>
      </c>
      <c r="U3" s="4">
        <v>7238</v>
      </c>
      <c r="V3" s="4">
        <v>16496.333333333332</v>
      </c>
    </row>
    <row r="4" spans="1:23" s="1" customFormat="1" ht="13.5" customHeight="1" x14ac:dyDescent="0.2">
      <c r="W4" s="4"/>
    </row>
    <row r="5" spans="1:23" ht="13.5" customHeight="1" x14ac:dyDescent="0.2">
      <c r="A5" s="6" t="s">
        <v>1</v>
      </c>
      <c r="B5" s="4">
        <v>2092</v>
      </c>
      <c r="C5" s="4">
        <v>2235</v>
      </c>
      <c r="D5" s="4">
        <v>3870</v>
      </c>
      <c r="E5" s="4">
        <v>5072</v>
      </c>
      <c r="F5" s="4">
        <v>4756</v>
      </c>
      <c r="G5" s="4">
        <v>3215</v>
      </c>
      <c r="H5" s="4">
        <v>2132</v>
      </c>
      <c r="I5" s="4">
        <v>1655</v>
      </c>
      <c r="J5" s="4">
        <v>2726</v>
      </c>
      <c r="K5" s="4">
        <v>13264</v>
      </c>
      <c r="L5" s="4">
        <v>12302</v>
      </c>
      <c r="M5" s="4">
        <v>10980</v>
      </c>
      <c r="N5" s="4">
        <v>8058</v>
      </c>
      <c r="O5" s="4">
        <v>6323</v>
      </c>
      <c r="P5" s="4">
        <v>5253</v>
      </c>
      <c r="Q5" s="6">
        <v>4298</v>
      </c>
      <c r="R5" s="6">
        <v>3406</v>
      </c>
      <c r="S5" s="6">
        <v>3085</v>
      </c>
      <c r="T5" s="6">
        <v>3164</v>
      </c>
      <c r="U5" s="4">
        <v>4597</v>
      </c>
      <c r="V5" s="6">
        <v>6535.1666666666661</v>
      </c>
      <c r="W5" s="4"/>
    </row>
    <row r="6" spans="1:23" ht="13.5" customHeight="1" x14ac:dyDescent="0.2">
      <c r="A6" s="6" t="s">
        <v>2</v>
      </c>
      <c r="B6" s="4">
        <v>57</v>
      </c>
      <c r="C6" s="4">
        <v>84</v>
      </c>
      <c r="D6" s="4">
        <v>167</v>
      </c>
      <c r="E6" s="4">
        <v>226</v>
      </c>
      <c r="F6" s="4">
        <v>206</v>
      </c>
      <c r="G6" s="4">
        <v>151</v>
      </c>
      <c r="H6" s="4">
        <v>98</v>
      </c>
      <c r="I6" s="4">
        <v>119</v>
      </c>
      <c r="J6" s="4">
        <v>414</v>
      </c>
      <c r="K6" s="4">
        <v>1857</v>
      </c>
      <c r="L6" s="4">
        <v>2201</v>
      </c>
      <c r="M6" s="4">
        <v>2086</v>
      </c>
      <c r="N6" s="4">
        <v>1780</v>
      </c>
      <c r="O6" s="4">
        <v>1403</v>
      </c>
      <c r="P6" s="4">
        <v>1222</v>
      </c>
      <c r="Q6" s="6">
        <v>1044</v>
      </c>
      <c r="R6" s="6">
        <v>918</v>
      </c>
      <c r="S6" s="6">
        <v>1086</v>
      </c>
      <c r="T6" s="6">
        <v>1479</v>
      </c>
      <c r="U6" s="4">
        <v>2641</v>
      </c>
      <c r="V6" s="6">
        <v>9961</v>
      </c>
      <c r="W6" s="4"/>
    </row>
    <row r="7" spans="1:23" ht="13.5" customHeight="1" x14ac:dyDescent="0.2">
      <c r="A7" s="6"/>
      <c r="R7" s="6"/>
      <c r="S7" s="6"/>
      <c r="T7" s="6"/>
      <c r="U7" s="6"/>
      <c r="W7" s="4"/>
    </row>
    <row r="8" spans="1:23" ht="13.5" customHeight="1" x14ac:dyDescent="0.2">
      <c r="A8" s="16" t="s">
        <v>164</v>
      </c>
      <c r="T8" s="6"/>
      <c r="W8" s="4"/>
    </row>
    <row r="9" spans="1:23" ht="13.5" customHeight="1" x14ac:dyDescent="0.2">
      <c r="A9" s="7" t="s">
        <v>37</v>
      </c>
      <c r="B9" s="4">
        <v>14</v>
      </c>
      <c r="C9" s="4">
        <v>16</v>
      </c>
      <c r="D9" s="4">
        <v>25</v>
      </c>
      <c r="E9" s="4">
        <v>29</v>
      </c>
      <c r="F9" s="4">
        <v>31</v>
      </c>
      <c r="G9" s="4">
        <v>21</v>
      </c>
      <c r="H9" s="4">
        <v>13</v>
      </c>
      <c r="I9" s="4">
        <v>13</v>
      </c>
      <c r="J9" s="4">
        <v>20</v>
      </c>
      <c r="K9" s="4">
        <v>34</v>
      </c>
      <c r="L9" s="4">
        <v>65</v>
      </c>
      <c r="M9" s="4">
        <v>52</v>
      </c>
      <c r="N9" s="4">
        <v>48</v>
      </c>
      <c r="O9" s="4">
        <v>36</v>
      </c>
      <c r="P9" s="4">
        <v>26</v>
      </c>
      <c r="Q9" s="23">
        <v>25</v>
      </c>
      <c r="R9" s="23">
        <v>20</v>
      </c>
      <c r="S9" s="6">
        <v>18</v>
      </c>
      <c r="T9" s="6">
        <v>25</v>
      </c>
      <c r="U9" s="15">
        <v>37</v>
      </c>
      <c r="V9" s="6">
        <v>94</v>
      </c>
      <c r="W9" s="4"/>
    </row>
    <row r="10" spans="1:23" ht="13.5" customHeight="1" x14ac:dyDescent="0.2">
      <c r="A10" s="7" t="s">
        <v>38</v>
      </c>
      <c r="B10" s="4">
        <v>10</v>
      </c>
      <c r="C10" s="4">
        <v>15</v>
      </c>
      <c r="D10" s="4">
        <v>29</v>
      </c>
      <c r="E10" s="4">
        <v>35</v>
      </c>
      <c r="F10" s="4">
        <v>30</v>
      </c>
      <c r="G10" s="4">
        <v>21</v>
      </c>
      <c r="H10" s="4">
        <v>17</v>
      </c>
      <c r="I10" s="4">
        <v>19</v>
      </c>
      <c r="J10" s="4">
        <v>48</v>
      </c>
      <c r="K10" s="4">
        <v>171</v>
      </c>
      <c r="L10" s="4">
        <v>204</v>
      </c>
      <c r="M10" s="4">
        <v>177</v>
      </c>
      <c r="N10" s="4">
        <v>138</v>
      </c>
      <c r="O10" s="4">
        <v>111</v>
      </c>
      <c r="P10" s="4">
        <v>107</v>
      </c>
      <c r="Q10" s="23">
        <v>109</v>
      </c>
      <c r="R10" s="23">
        <v>95</v>
      </c>
      <c r="S10" s="6">
        <v>107</v>
      </c>
      <c r="T10" s="6">
        <v>159</v>
      </c>
      <c r="U10" s="15">
        <v>267</v>
      </c>
      <c r="V10" s="6">
        <v>828.66666666666663</v>
      </c>
      <c r="W10" s="4"/>
    </row>
    <row r="11" spans="1:23" ht="13.5" customHeight="1" x14ac:dyDescent="0.2">
      <c r="A11" s="7" t="s">
        <v>39</v>
      </c>
      <c r="B11" s="4">
        <v>3</v>
      </c>
      <c r="C11" s="4">
        <v>7</v>
      </c>
      <c r="D11" s="4">
        <v>13</v>
      </c>
      <c r="E11" s="4">
        <v>21</v>
      </c>
      <c r="F11" s="4">
        <v>16</v>
      </c>
      <c r="G11" s="4">
        <v>16</v>
      </c>
      <c r="H11" s="4">
        <v>13</v>
      </c>
      <c r="I11" s="4">
        <v>35</v>
      </c>
      <c r="J11" s="4">
        <v>237</v>
      </c>
      <c r="K11" s="4">
        <v>1177</v>
      </c>
      <c r="L11" s="4">
        <v>1312</v>
      </c>
      <c r="M11" s="4">
        <v>1237</v>
      </c>
      <c r="N11" s="4">
        <v>1031</v>
      </c>
      <c r="O11" s="4">
        <v>787</v>
      </c>
      <c r="P11" s="4">
        <v>711</v>
      </c>
      <c r="Q11" s="23">
        <v>622</v>
      </c>
      <c r="R11" s="23">
        <v>542</v>
      </c>
      <c r="S11" s="6">
        <v>644</v>
      </c>
      <c r="T11" s="6">
        <v>830</v>
      </c>
      <c r="U11" s="15">
        <v>1477</v>
      </c>
      <c r="V11" s="6">
        <v>3318.4166666666665</v>
      </c>
      <c r="W11" s="4"/>
    </row>
    <row r="12" spans="1:23" ht="13.5" customHeight="1" x14ac:dyDescent="0.2">
      <c r="A12" s="7" t="s">
        <v>165</v>
      </c>
      <c r="B12" s="4">
        <v>1</v>
      </c>
      <c r="C12" s="4">
        <v>5</v>
      </c>
      <c r="D12" s="4">
        <v>12</v>
      </c>
      <c r="E12" s="4">
        <v>15</v>
      </c>
      <c r="F12" s="4">
        <v>17</v>
      </c>
      <c r="G12" s="4">
        <v>12</v>
      </c>
      <c r="H12" s="4">
        <v>7</v>
      </c>
      <c r="I12" s="4">
        <v>8</v>
      </c>
      <c r="J12" s="4">
        <v>41</v>
      </c>
      <c r="K12" s="4">
        <v>317</v>
      </c>
      <c r="L12" s="4">
        <v>386</v>
      </c>
      <c r="M12" s="4">
        <v>366</v>
      </c>
      <c r="N12" s="4">
        <v>321</v>
      </c>
      <c r="O12" s="4">
        <v>259</v>
      </c>
      <c r="P12" s="4">
        <v>234</v>
      </c>
      <c r="Q12" s="23">
        <v>177</v>
      </c>
      <c r="R12" s="23">
        <v>159</v>
      </c>
      <c r="S12" s="6">
        <v>198</v>
      </c>
      <c r="T12" s="6">
        <v>319</v>
      </c>
      <c r="U12" s="15">
        <v>631</v>
      </c>
      <c r="V12" s="6">
        <v>1716</v>
      </c>
      <c r="W12" s="4"/>
    </row>
    <row r="13" spans="1:23" ht="13.5" customHeight="1" x14ac:dyDescent="0.2">
      <c r="A13" s="7" t="s">
        <v>166</v>
      </c>
      <c r="B13" s="4">
        <v>7</v>
      </c>
      <c r="C13" s="4">
        <v>10</v>
      </c>
      <c r="D13" s="4">
        <v>24</v>
      </c>
      <c r="E13" s="4">
        <v>29</v>
      </c>
      <c r="F13" s="4">
        <v>31</v>
      </c>
      <c r="G13" s="4">
        <v>25</v>
      </c>
      <c r="H13" s="4">
        <v>15</v>
      </c>
      <c r="I13" s="4">
        <v>14</v>
      </c>
      <c r="J13" s="4">
        <v>17</v>
      </c>
      <c r="K13" s="4">
        <v>34</v>
      </c>
      <c r="L13" s="4">
        <v>47</v>
      </c>
      <c r="M13" s="4">
        <v>50</v>
      </c>
      <c r="N13" s="4">
        <v>48</v>
      </c>
      <c r="O13" s="4">
        <v>38</v>
      </c>
      <c r="P13" s="4">
        <v>23</v>
      </c>
      <c r="Q13" s="23">
        <v>18</v>
      </c>
      <c r="R13" s="23">
        <v>19</v>
      </c>
      <c r="S13" s="6">
        <v>17</v>
      </c>
      <c r="T13" s="6">
        <v>19</v>
      </c>
      <c r="U13" s="15">
        <v>31</v>
      </c>
      <c r="V13" s="6">
        <v>83.416666666666671</v>
      </c>
      <c r="W13" s="4"/>
    </row>
    <row r="14" spans="1:23" ht="13.5" customHeight="1" x14ac:dyDescent="0.2">
      <c r="A14" s="7" t="s">
        <v>44</v>
      </c>
      <c r="B14" s="4">
        <v>9</v>
      </c>
      <c r="C14" s="4">
        <v>7</v>
      </c>
      <c r="D14" s="4">
        <v>19</v>
      </c>
      <c r="E14" s="4">
        <v>26</v>
      </c>
      <c r="F14" s="4">
        <v>19</v>
      </c>
      <c r="G14" s="4">
        <v>15</v>
      </c>
      <c r="H14" s="4">
        <v>7</v>
      </c>
      <c r="I14" s="4">
        <v>6</v>
      </c>
      <c r="J14" s="4">
        <v>10</v>
      </c>
      <c r="K14" s="4">
        <v>29</v>
      </c>
      <c r="L14" s="4">
        <v>51</v>
      </c>
      <c r="M14" s="4">
        <v>58</v>
      </c>
      <c r="N14" s="4">
        <v>51</v>
      </c>
      <c r="O14" s="4">
        <v>44</v>
      </c>
      <c r="P14" s="4">
        <v>30</v>
      </c>
      <c r="Q14" s="23">
        <v>17</v>
      </c>
      <c r="R14" s="23">
        <v>17</v>
      </c>
      <c r="S14" s="6">
        <v>20</v>
      </c>
      <c r="T14" s="6">
        <v>23</v>
      </c>
      <c r="U14" s="15">
        <v>37</v>
      </c>
      <c r="V14" s="6">
        <v>113.66666666666667</v>
      </c>
      <c r="W14" s="4"/>
    </row>
    <row r="15" spans="1:23" ht="13.5" customHeight="1" x14ac:dyDescent="0.2">
      <c r="A15" s="7" t="s">
        <v>30</v>
      </c>
      <c r="B15" s="4">
        <v>10</v>
      </c>
      <c r="C15" s="4">
        <v>15</v>
      </c>
      <c r="D15" s="4">
        <v>25</v>
      </c>
      <c r="E15" s="4">
        <v>45</v>
      </c>
      <c r="F15" s="4">
        <v>39</v>
      </c>
      <c r="G15" s="4">
        <v>25</v>
      </c>
      <c r="H15" s="4">
        <v>17</v>
      </c>
      <c r="I15" s="4">
        <v>15</v>
      </c>
      <c r="J15" s="4">
        <v>28</v>
      </c>
      <c r="K15" s="4">
        <v>62</v>
      </c>
      <c r="L15" s="4">
        <v>84</v>
      </c>
      <c r="M15" s="4">
        <v>98</v>
      </c>
      <c r="N15" s="4">
        <v>93</v>
      </c>
      <c r="O15" s="4">
        <v>78</v>
      </c>
      <c r="P15" s="4">
        <v>54</v>
      </c>
      <c r="Q15" s="23">
        <v>47</v>
      </c>
      <c r="R15" s="23">
        <v>47</v>
      </c>
      <c r="S15" s="6">
        <v>53</v>
      </c>
      <c r="T15" s="6">
        <v>70</v>
      </c>
      <c r="U15" s="15">
        <v>113</v>
      </c>
      <c r="V15" s="6">
        <v>264.58333333333331</v>
      </c>
      <c r="W15" s="4"/>
    </row>
    <row r="16" spans="1:23" ht="13.5" customHeight="1" x14ac:dyDescent="0.2">
      <c r="A16" s="7" t="s">
        <v>29</v>
      </c>
      <c r="B16" s="4">
        <v>3</v>
      </c>
      <c r="C16" s="4">
        <v>8</v>
      </c>
      <c r="D16" s="4">
        <v>20</v>
      </c>
      <c r="E16" s="4">
        <v>26</v>
      </c>
      <c r="F16" s="4">
        <v>23</v>
      </c>
      <c r="G16" s="4">
        <v>15</v>
      </c>
      <c r="H16" s="4">
        <v>8</v>
      </c>
      <c r="I16" s="4">
        <v>9</v>
      </c>
      <c r="J16" s="4">
        <v>12</v>
      </c>
      <c r="K16" s="4">
        <v>30</v>
      </c>
      <c r="L16" s="4">
        <v>34</v>
      </c>
      <c r="M16" s="4">
        <v>33</v>
      </c>
      <c r="N16" s="4">
        <v>36</v>
      </c>
      <c r="O16" s="4">
        <v>35</v>
      </c>
      <c r="P16" s="4">
        <v>23</v>
      </c>
      <c r="Q16" s="23">
        <v>17</v>
      </c>
      <c r="R16" s="23">
        <v>13</v>
      </c>
      <c r="S16" s="6">
        <v>24</v>
      </c>
      <c r="T16" s="6">
        <v>27</v>
      </c>
      <c r="U16" s="15">
        <v>39</v>
      </c>
      <c r="V16" s="6">
        <v>101.16666666666667</v>
      </c>
      <c r="W16" s="4"/>
    </row>
    <row r="17" spans="1:23" ht="13.5" customHeight="1" x14ac:dyDescent="0.2">
      <c r="A17" s="7" t="s">
        <v>33</v>
      </c>
      <c r="B17" s="4">
        <v>0</v>
      </c>
      <c r="C17" s="4">
        <v>1</v>
      </c>
      <c r="D17" s="4">
        <v>0</v>
      </c>
      <c r="E17" s="4">
        <v>0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1</v>
      </c>
      <c r="L17" s="4">
        <v>4</v>
      </c>
      <c r="M17" s="4">
        <v>4</v>
      </c>
      <c r="N17" s="4">
        <v>4</v>
      </c>
      <c r="O17" s="4">
        <v>1</v>
      </c>
      <c r="P17" s="4">
        <v>1</v>
      </c>
      <c r="Q17" s="7">
        <v>0</v>
      </c>
      <c r="R17" s="23">
        <v>0</v>
      </c>
      <c r="S17" s="25">
        <v>1</v>
      </c>
      <c r="T17" s="6">
        <v>2</v>
      </c>
      <c r="U17" s="15">
        <v>3</v>
      </c>
      <c r="V17" s="6">
        <v>5.916666666666667</v>
      </c>
      <c r="W17" s="4"/>
    </row>
    <row r="18" spans="1:23" s="8" customFormat="1" ht="13.5" customHeight="1" x14ac:dyDescent="0.2">
      <c r="A18" s="11" t="s">
        <v>55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1</v>
      </c>
      <c r="K18" s="22">
        <v>2</v>
      </c>
      <c r="L18" s="22">
        <v>14</v>
      </c>
      <c r="M18" s="22">
        <v>11</v>
      </c>
      <c r="N18" s="22">
        <v>10</v>
      </c>
      <c r="O18" s="22">
        <v>14</v>
      </c>
      <c r="P18" s="22">
        <v>13</v>
      </c>
      <c r="Q18" s="24">
        <v>12</v>
      </c>
      <c r="R18" s="24">
        <v>7</v>
      </c>
      <c r="S18" s="12">
        <v>5</v>
      </c>
      <c r="T18" s="12">
        <v>4</v>
      </c>
      <c r="U18" s="22">
        <v>6</v>
      </c>
      <c r="V18" s="12">
        <v>9.3333333333333339</v>
      </c>
      <c r="W18" s="4"/>
    </row>
    <row r="19" spans="1:23" s="8" customFormat="1" ht="13.5" customHeight="1" x14ac:dyDescent="0.2">
      <c r="A19" s="17" t="s">
        <v>168</v>
      </c>
      <c r="B19" s="25">
        <f t="shared" ref="B19:U19" si="0">SUM(B9:B18)</f>
        <v>57</v>
      </c>
      <c r="C19" s="25">
        <f t="shared" si="0"/>
        <v>84</v>
      </c>
      <c r="D19" s="25">
        <f t="shared" si="0"/>
        <v>167</v>
      </c>
      <c r="E19" s="25">
        <f t="shared" si="0"/>
        <v>226</v>
      </c>
      <c r="F19" s="25">
        <f t="shared" si="0"/>
        <v>206</v>
      </c>
      <c r="G19" s="25">
        <f t="shared" si="0"/>
        <v>151</v>
      </c>
      <c r="H19" s="25">
        <f t="shared" si="0"/>
        <v>98</v>
      </c>
      <c r="I19" s="25">
        <f t="shared" si="0"/>
        <v>119</v>
      </c>
      <c r="J19" s="25">
        <f t="shared" si="0"/>
        <v>414</v>
      </c>
      <c r="K19" s="25">
        <f t="shared" si="0"/>
        <v>1857</v>
      </c>
      <c r="L19" s="25">
        <f t="shared" si="0"/>
        <v>2201</v>
      </c>
      <c r="M19" s="25">
        <f t="shared" si="0"/>
        <v>2086</v>
      </c>
      <c r="N19" s="25">
        <f t="shared" si="0"/>
        <v>1780</v>
      </c>
      <c r="O19" s="25">
        <f t="shared" si="0"/>
        <v>1403</v>
      </c>
      <c r="P19" s="25">
        <f t="shared" si="0"/>
        <v>1222</v>
      </c>
      <c r="Q19" s="25">
        <f t="shared" si="0"/>
        <v>1044</v>
      </c>
      <c r="R19" s="26">
        <f t="shared" si="0"/>
        <v>919</v>
      </c>
      <c r="S19" s="25">
        <f t="shared" si="0"/>
        <v>1087</v>
      </c>
      <c r="T19" s="25">
        <f t="shared" si="0"/>
        <v>1478</v>
      </c>
      <c r="U19" s="25">
        <f t="shared" si="0"/>
        <v>2641</v>
      </c>
      <c r="V19" s="25">
        <f>SUM(V9:V18)</f>
        <v>6535.166666666667</v>
      </c>
      <c r="W19" s="4"/>
    </row>
    <row r="20" spans="1:23" s="8" customFormat="1" ht="13.5" customHeight="1" x14ac:dyDescent="0.2">
      <c r="A20" s="18" t="s">
        <v>167</v>
      </c>
      <c r="W20" s="4"/>
    </row>
    <row r="22" spans="1:23" s="41" customFormat="1" ht="13.5" customHeight="1" x14ac:dyDescent="0.2">
      <c r="A22" s="40" t="s">
        <v>212</v>
      </c>
    </row>
    <row r="23" spans="1:23" s="42" customFormat="1" ht="13.5" customHeight="1" x14ac:dyDescent="0.2">
      <c r="A23" s="42" t="s">
        <v>37</v>
      </c>
      <c r="B23" s="43"/>
      <c r="C23" s="44">
        <f t="shared" ref="C23:C30" si="1">(C9-B9)/B9</f>
        <v>0.14285714285714285</v>
      </c>
      <c r="D23" s="44">
        <f t="shared" ref="D23:V30" si="2">(D9-C9)/C9</f>
        <v>0.5625</v>
      </c>
      <c r="E23" s="44">
        <f t="shared" si="2"/>
        <v>0.16</v>
      </c>
      <c r="F23" s="44">
        <f t="shared" si="2"/>
        <v>6.8965517241379309E-2</v>
      </c>
      <c r="G23" s="44">
        <f t="shared" si="2"/>
        <v>-0.32258064516129031</v>
      </c>
      <c r="H23" s="44">
        <f t="shared" si="2"/>
        <v>-0.38095238095238093</v>
      </c>
      <c r="I23" s="44">
        <f t="shared" si="2"/>
        <v>0</v>
      </c>
      <c r="J23" s="44">
        <f t="shared" si="2"/>
        <v>0.53846153846153844</v>
      </c>
      <c r="K23" s="44">
        <f t="shared" si="2"/>
        <v>0.7</v>
      </c>
      <c r="L23" s="44">
        <f t="shared" si="2"/>
        <v>0.91176470588235292</v>
      </c>
      <c r="M23" s="44">
        <f t="shared" si="2"/>
        <v>-0.2</v>
      </c>
      <c r="N23" s="44">
        <f t="shared" si="2"/>
        <v>-7.6923076923076927E-2</v>
      </c>
      <c r="O23" s="44">
        <f t="shared" si="2"/>
        <v>-0.25</v>
      </c>
      <c r="P23" s="44">
        <f t="shared" si="2"/>
        <v>-0.27777777777777779</v>
      </c>
      <c r="Q23" s="44">
        <f t="shared" si="2"/>
        <v>-3.8461538461538464E-2</v>
      </c>
      <c r="R23" s="44">
        <f t="shared" si="2"/>
        <v>-0.2</v>
      </c>
      <c r="S23" s="44">
        <f t="shared" si="2"/>
        <v>-0.1</v>
      </c>
      <c r="T23" s="44">
        <f t="shared" si="2"/>
        <v>0.3888888888888889</v>
      </c>
      <c r="U23" s="44">
        <f t="shared" si="2"/>
        <v>0.48</v>
      </c>
      <c r="V23" s="44">
        <f t="shared" si="2"/>
        <v>1.5405405405405406</v>
      </c>
    </row>
    <row r="24" spans="1:23" s="42" customFormat="1" ht="13.5" customHeight="1" x14ac:dyDescent="0.2">
      <c r="A24" s="42" t="s">
        <v>38</v>
      </c>
      <c r="B24" s="43"/>
      <c r="C24" s="44">
        <f t="shared" si="1"/>
        <v>0.5</v>
      </c>
      <c r="D24" s="44">
        <f t="shared" ref="D24:R24" si="3">(D10-C10)/C10</f>
        <v>0.93333333333333335</v>
      </c>
      <c r="E24" s="44">
        <f t="shared" si="3"/>
        <v>0.20689655172413793</v>
      </c>
      <c r="F24" s="44">
        <f t="shared" si="3"/>
        <v>-0.14285714285714285</v>
      </c>
      <c r="G24" s="44">
        <f t="shared" si="3"/>
        <v>-0.3</v>
      </c>
      <c r="H24" s="44">
        <f t="shared" si="3"/>
        <v>-0.19047619047619047</v>
      </c>
      <c r="I24" s="44">
        <f t="shared" si="3"/>
        <v>0.11764705882352941</v>
      </c>
      <c r="J24" s="44">
        <f t="shared" si="3"/>
        <v>1.5263157894736843</v>
      </c>
      <c r="K24" s="44">
        <f t="shared" si="3"/>
        <v>2.5625</v>
      </c>
      <c r="L24" s="44">
        <f t="shared" si="3"/>
        <v>0.19298245614035087</v>
      </c>
      <c r="M24" s="44">
        <f t="shared" si="3"/>
        <v>-0.13235294117647059</v>
      </c>
      <c r="N24" s="44">
        <f t="shared" si="3"/>
        <v>-0.22033898305084745</v>
      </c>
      <c r="O24" s="44">
        <f t="shared" si="3"/>
        <v>-0.19565217391304349</v>
      </c>
      <c r="P24" s="44">
        <f t="shared" si="3"/>
        <v>-3.6036036036036036E-2</v>
      </c>
      <c r="Q24" s="44">
        <f t="shared" si="3"/>
        <v>1.8691588785046728E-2</v>
      </c>
      <c r="R24" s="44">
        <f t="shared" si="3"/>
        <v>-0.12844036697247707</v>
      </c>
      <c r="S24" s="44">
        <f t="shared" si="2"/>
        <v>0.12631578947368421</v>
      </c>
      <c r="T24" s="44">
        <f t="shared" si="2"/>
        <v>0.48598130841121495</v>
      </c>
      <c r="U24" s="44">
        <f t="shared" si="2"/>
        <v>0.67924528301886788</v>
      </c>
      <c r="V24" s="44">
        <f t="shared" si="2"/>
        <v>2.1036204744069913</v>
      </c>
      <c r="W24" s="42" t="s">
        <v>191</v>
      </c>
    </row>
    <row r="25" spans="1:23" s="42" customFormat="1" ht="13.5" customHeight="1" x14ac:dyDescent="0.2">
      <c r="A25" s="42" t="s">
        <v>39</v>
      </c>
      <c r="B25" s="43"/>
      <c r="C25" s="44">
        <f t="shared" si="1"/>
        <v>1.3333333333333333</v>
      </c>
      <c r="D25" s="44">
        <f t="shared" si="2"/>
        <v>0.8571428571428571</v>
      </c>
      <c r="E25" s="44">
        <f t="shared" si="2"/>
        <v>0.61538461538461542</v>
      </c>
      <c r="F25" s="44">
        <f t="shared" si="2"/>
        <v>-0.23809523809523808</v>
      </c>
      <c r="G25" s="44">
        <f t="shared" si="2"/>
        <v>0</v>
      </c>
      <c r="H25" s="44">
        <f t="shared" si="2"/>
        <v>-0.1875</v>
      </c>
      <c r="I25" s="44">
        <f t="shared" si="2"/>
        <v>1.6923076923076923</v>
      </c>
      <c r="J25" s="44">
        <f t="shared" si="2"/>
        <v>5.7714285714285714</v>
      </c>
      <c r="K25" s="44">
        <f t="shared" si="2"/>
        <v>3.9662447257383966</v>
      </c>
      <c r="L25" s="44">
        <f t="shared" si="2"/>
        <v>0.11469838572642312</v>
      </c>
      <c r="M25" s="44">
        <f t="shared" si="2"/>
        <v>-5.7164634146341466E-2</v>
      </c>
      <c r="N25" s="44">
        <f t="shared" si="2"/>
        <v>-0.16653193209377526</v>
      </c>
      <c r="O25" s="44">
        <f t="shared" si="2"/>
        <v>-0.23666343355965083</v>
      </c>
      <c r="P25" s="44">
        <f t="shared" si="2"/>
        <v>-9.6569250317662003E-2</v>
      </c>
      <c r="Q25" s="44">
        <f t="shared" si="2"/>
        <v>-0.12517580872011252</v>
      </c>
      <c r="R25" s="44">
        <f t="shared" si="2"/>
        <v>-0.12861736334405144</v>
      </c>
      <c r="S25" s="44">
        <f t="shared" si="2"/>
        <v>0.18819188191881919</v>
      </c>
      <c r="T25" s="44">
        <f t="shared" si="2"/>
        <v>0.28881987577639751</v>
      </c>
      <c r="U25" s="44">
        <f t="shared" si="2"/>
        <v>0.77951807228915659</v>
      </c>
      <c r="V25" s="44">
        <f t="shared" si="2"/>
        <v>1.2467276009930037</v>
      </c>
    </row>
    <row r="26" spans="1:23" s="42" customFormat="1" ht="13.5" customHeight="1" x14ac:dyDescent="0.2">
      <c r="A26" s="42" t="s">
        <v>165</v>
      </c>
      <c r="B26" s="43"/>
      <c r="C26" s="44">
        <f t="shared" si="1"/>
        <v>4</v>
      </c>
      <c r="D26" s="44">
        <f t="shared" si="2"/>
        <v>1.4</v>
      </c>
      <c r="E26" s="44">
        <f t="shared" si="2"/>
        <v>0.25</v>
      </c>
      <c r="F26" s="44">
        <f t="shared" si="2"/>
        <v>0.13333333333333333</v>
      </c>
      <c r="G26" s="44">
        <f t="shared" si="2"/>
        <v>-0.29411764705882354</v>
      </c>
      <c r="H26" s="44">
        <f t="shared" si="2"/>
        <v>-0.41666666666666669</v>
      </c>
      <c r="I26" s="44">
        <f t="shared" si="2"/>
        <v>0.14285714285714285</v>
      </c>
      <c r="J26" s="44">
        <f t="shared" si="2"/>
        <v>4.125</v>
      </c>
      <c r="K26" s="44">
        <f t="shared" si="2"/>
        <v>6.7317073170731705</v>
      </c>
      <c r="L26" s="44">
        <f t="shared" si="2"/>
        <v>0.21766561514195584</v>
      </c>
      <c r="M26" s="44">
        <f t="shared" si="2"/>
        <v>-5.181347150259067E-2</v>
      </c>
      <c r="N26" s="44">
        <f t="shared" si="2"/>
        <v>-0.12295081967213115</v>
      </c>
      <c r="O26" s="44">
        <f t="shared" si="2"/>
        <v>-0.19314641744548286</v>
      </c>
      <c r="P26" s="44">
        <f t="shared" si="2"/>
        <v>-9.6525096525096526E-2</v>
      </c>
      <c r="Q26" s="44">
        <f t="shared" si="2"/>
        <v>-0.24358974358974358</v>
      </c>
      <c r="R26" s="44">
        <f t="shared" si="2"/>
        <v>-0.10169491525423729</v>
      </c>
      <c r="S26" s="44">
        <f t="shared" si="2"/>
        <v>0.24528301886792453</v>
      </c>
      <c r="T26" s="44">
        <f t="shared" si="2"/>
        <v>0.61111111111111116</v>
      </c>
      <c r="U26" s="44">
        <f t="shared" si="2"/>
        <v>0.9780564263322884</v>
      </c>
      <c r="V26" s="44">
        <f t="shared" si="2"/>
        <v>1.7194928684627575</v>
      </c>
    </row>
    <row r="27" spans="1:23" s="42" customFormat="1" ht="13.5" customHeight="1" x14ac:dyDescent="0.2">
      <c r="A27" s="42" t="s">
        <v>166</v>
      </c>
      <c r="B27" s="43"/>
      <c r="C27" s="44">
        <f t="shared" si="1"/>
        <v>0.42857142857142855</v>
      </c>
      <c r="D27" s="44">
        <f t="shared" si="2"/>
        <v>1.4</v>
      </c>
      <c r="E27" s="44">
        <f t="shared" si="2"/>
        <v>0.20833333333333334</v>
      </c>
      <c r="F27" s="44">
        <f t="shared" si="2"/>
        <v>6.8965517241379309E-2</v>
      </c>
      <c r="G27" s="44">
        <f t="shared" si="2"/>
        <v>-0.19354838709677419</v>
      </c>
      <c r="H27" s="44">
        <f t="shared" si="2"/>
        <v>-0.4</v>
      </c>
      <c r="I27" s="44">
        <f t="shared" si="2"/>
        <v>-6.6666666666666666E-2</v>
      </c>
      <c r="J27" s="44">
        <f t="shared" si="2"/>
        <v>0.21428571428571427</v>
      </c>
      <c r="K27" s="44">
        <f t="shared" si="2"/>
        <v>1</v>
      </c>
      <c r="L27" s="44">
        <f t="shared" si="2"/>
        <v>0.38235294117647056</v>
      </c>
      <c r="M27" s="44">
        <f t="shared" si="2"/>
        <v>6.3829787234042548E-2</v>
      </c>
      <c r="N27" s="44">
        <f t="shared" si="2"/>
        <v>-0.04</v>
      </c>
      <c r="O27" s="44">
        <f t="shared" si="2"/>
        <v>-0.20833333333333334</v>
      </c>
      <c r="P27" s="44">
        <f t="shared" si="2"/>
        <v>-0.39473684210526316</v>
      </c>
      <c r="Q27" s="44">
        <f t="shared" si="2"/>
        <v>-0.21739130434782608</v>
      </c>
      <c r="R27" s="44">
        <f t="shared" si="2"/>
        <v>5.5555555555555552E-2</v>
      </c>
      <c r="S27" s="44">
        <f t="shared" si="2"/>
        <v>-0.10526315789473684</v>
      </c>
      <c r="T27" s="44">
        <f t="shared" si="2"/>
        <v>0.11764705882352941</v>
      </c>
      <c r="U27" s="44">
        <f t="shared" si="2"/>
        <v>0.63157894736842102</v>
      </c>
      <c r="V27" s="44">
        <f t="shared" si="2"/>
        <v>1.6908602150537635</v>
      </c>
    </row>
    <row r="28" spans="1:23" s="42" customFormat="1" ht="13.5" customHeight="1" x14ac:dyDescent="0.2">
      <c r="A28" s="42" t="s">
        <v>44</v>
      </c>
      <c r="B28" s="43"/>
      <c r="C28" s="44">
        <f t="shared" si="1"/>
        <v>-0.22222222222222221</v>
      </c>
      <c r="D28" s="44">
        <f t="shared" si="2"/>
        <v>1.7142857142857142</v>
      </c>
      <c r="E28" s="44">
        <f t="shared" si="2"/>
        <v>0.36842105263157893</v>
      </c>
      <c r="F28" s="44">
        <f t="shared" si="2"/>
        <v>-0.26923076923076922</v>
      </c>
      <c r="G28" s="44">
        <f t="shared" si="2"/>
        <v>-0.21052631578947367</v>
      </c>
      <c r="H28" s="44">
        <f t="shared" si="2"/>
        <v>-0.53333333333333333</v>
      </c>
      <c r="I28" s="44">
        <f t="shared" si="2"/>
        <v>-0.14285714285714285</v>
      </c>
      <c r="J28" s="44">
        <f t="shared" si="2"/>
        <v>0.66666666666666663</v>
      </c>
      <c r="K28" s="44">
        <f t="shared" si="2"/>
        <v>1.9</v>
      </c>
      <c r="L28" s="44">
        <f t="shared" si="2"/>
        <v>0.75862068965517238</v>
      </c>
      <c r="M28" s="44">
        <f t="shared" si="2"/>
        <v>0.13725490196078433</v>
      </c>
      <c r="N28" s="44">
        <f t="shared" si="2"/>
        <v>-0.1206896551724138</v>
      </c>
      <c r="O28" s="44">
        <f t="shared" si="2"/>
        <v>-0.13725490196078433</v>
      </c>
      <c r="P28" s="44">
        <f t="shared" si="2"/>
        <v>-0.31818181818181818</v>
      </c>
      <c r="Q28" s="44">
        <f t="shared" si="2"/>
        <v>-0.43333333333333335</v>
      </c>
      <c r="R28" s="44">
        <f t="shared" si="2"/>
        <v>0</v>
      </c>
      <c r="S28" s="44">
        <f t="shared" si="2"/>
        <v>0.17647058823529413</v>
      </c>
      <c r="T28" s="44">
        <f t="shared" si="2"/>
        <v>0.15</v>
      </c>
      <c r="U28" s="44">
        <f t="shared" si="2"/>
        <v>0.60869565217391308</v>
      </c>
      <c r="V28" s="44">
        <f t="shared" si="2"/>
        <v>2.0720720720720722</v>
      </c>
    </row>
    <row r="29" spans="1:23" s="42" customFormat="1" ht="13.5" customHeight="1" x14ac:dyDescent="0.2">
      <c r="A29" s="42" t="s">
        <v>30</v>
      </c>
      <c r="B29" s="43"/>
      <c r="C29" s="44">
        <f t="shared" si="1"/>
        <v>0.5</v>
      </c>
      <c r="D29" s="44">
        <f t="shared" si="2"/>
        <v>0.66666666666666663</v>
      </c>
      <c r="E29" s="44">
        <f t="shared" si="2"/>
        <v>0.8</v>
      </c>
      <c r="F29" s="44">
        <f t="shared" si="2"/>
        <v>-0.13333333333333333</v>
      </c>
      <c r="G29" s="44">
        <f t="shared" si="2"/>
        <v>-0.35897435897435898</v>
      </c>
      <c r="H29" s="44">
        <f t="shared" si="2"/>
        <v>-0.32</v>
      </c>
      <c r="I29" s="44">
        <f t="shared" si="2"/>
        <v>-0.11764705882352941</v>
      </c>
      <c r="J29" s="44">
        <f t="shared" si="2"/>
        <v>0.8666666666666667</v>
      </c>
      <c r="K29" s="44">
        <f t="shared" si="2"/>
        <v>1.2142857142857142</v>
      </c>
      <c r="L29" s="44">
        <f t="shared" si="2"/>
        <v>0.35483870967741937</v>
      </c>
      <c r="M29" s="44">
        <f t="shared" si="2"/>
        <v>0.16666666666666666</v>
      </c>
      <c r="N29" s="44">
        <f t="shared" si="2"/>
        <v>-5.1020408163265307E-2</v>
      </c>
      <c r="O29" s="44">
        <f t="shared" si="2"/>
        <v>-0.16129032258064516</v>
      </c>
      <c r="P29" s="44">
        <f t="shared" si="2"/>
        <v>-0.30769230769230771</v>
      </c>
      <c r="Q29" s="44">
        <f t="shared" si="2"/>
        <v>-0.12962962962962962</v>
      </c>
      <c r="R29" s="44">
        <f t="shared" si="2"/>
        <v>0</v>
      </c>
      <c r="S29" s="44">
        <f t="shared" si="2"/>
        <v>0.1276595744680851</v>
      </c>
      <c r="T29" s="44">
        <f t="shared" si="2"/>
        <v>0.32075471698113206</v>
      </c>
      <c r="U29" s="44">
        <f t="shared" si="2"/>
        <v>0.61428571428571432</v>
      </c>
      <c r="V29" s="44">
        <f t="shared" si="2"/>
        <v>1.3414454277286134</v>
      </c>
    </row>
    <row r="30" spans="1:23" s="42" customFormat="1" ht="13.5" customHeight="1" x14ac:dyDescent="0.2">
      <c r="A30" s="42" t="s">
        <v>29</v>
      </c>
      <c r="B30" s="43"/>
      <c r="C30" s="44">
        <f t="shared" si="1"/>
        <v>1.6666666666666667</v>
      </c>
      <c r="D30" s="44">
        <f t="shared" si="2"/>
        <v>1.5</v>
      </c>
      <c r="E30" s="44">
        <f t="shared" si="2"/>
        <v>0.3</v>
      </c>
      <c r="F30" s="44">
        <f t="shared" si="2"/>
        <v>-0.11538461538461539</v>
      </c>
      <c r="G30" s="44">
        <f t="shared" si="2"/>
        <v>-0.34782608695652173</v>
      </c>
      <c r="H30" s="44">
        <f t="shared" si="2"/>
        <v>-0.46666666666666667</v>
      </c>
      <c r="I30" s="44">
        <f t="shared" si="2"/>
        <v>0.125</v>
      </c>
      <c r="J30" s="44">
        <f t="shared" si="2"/>
        <v>0.33333333333333331</v>
      </c>
      <c r="K30" s="44">
        <f t="shared" si="2"/>
        <v>1.5</v>
      </c>
      <c r="L30" s="44">
        <f t="shared" si="2"/>
        <v>0.13333333333333333</v>
      </c>
      <c r="M30" s="44">
        <f t="shared" si="2"/>
        <v>-2.9411764705882353E-2</v>
      </c>
      <c r="N30" s="44">
        <f t="shared" si="2"/>
        <v>9.0909090909090912E-2</v>
      </c>
      <c r="O30" s="44">
        <f t="shared" si="2"/>
        <v>-2.7777777777777776E-2</v>
      </c>
      <c r="P30" s="44">
        <f t="shared" si="2"/>
        <v>-0.34285714285714286</v>
      </c>
      <c r="Q30" s="44">
        <f t="shared" si="2"/>
        <v>-0.2608695652173913</v>
      </c>
      <c r="R30" s="44">
        <f t="shared" si="2"/>
        <v>-0.23529411764705882</v>
      </c>
      <c r="S30" s="44">
        <f t="shared" si="2"/>
        <v>0.84615384615384615</v>
      </c>
      <c r="T30" s="44">
        <f t="shared" si="2"/>
        <v>0.125</v>
      </c>
      <c r="U30" s="44">
        <f t="shared" si="2"/>
        <v>0.44444444444444442</v>
      </c>
      <c r="V30" s="44">
        <f t="shared" si="2"/>
        <v>1.5940170940170941</v>
      </c>
    </row>
    <row r="31" spans="1:23" ht="13.5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3" ht="13.5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5"/>
  <sheetViews>
    <sheetView workbookViewId="0">
      <pane xSplit="1" ySplit="2" topLeftCell="B3" activePane="bottomRight" state="frozen"/>
      <selection pane="topRight"/>
      <selection pane="bottomLeft"/>
      <selection pane="bottomRight" activeCell="V4" sqref="V4"/>
    </sheetView>
  </sheetViews>
  <sheetFormatPr defaultColWidth="9.140625" defaultRowHeight="12.75" x14ac:dyDescent="0.2"/>
  <cols>
    <col min="1" max="1" width="25" style="7" customWidth="1"/>
    <col min="2" max="21" width="8" style="7" customWidth="1"/>
    <col min="22" max="16384" width="9.140625" style="7"/>
  </cols>
  <sheetData>
    <row r="1" spans="1:22" s="2" customFormat="1" ht="53.25" customHeight="1" x14ac:dyDescent="0.25">
      <c r="A1" s="14" t="s">
        <v>54</v>
      </c>
    </row>
    <row r="2" spans="1:22" s="3" customFormat="1" ht="13.5" customHeight="1" x14ac:dyDescent="0.2"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1">
        <v>2005</v>
      </c>
      <c r="H2" s="21">
        <v>2006</v>
      </c>
      <c r="I2" s="21">
        <v>2007</v>
      </c>
      <c r="J2" s="21">
        <v>2008</v>
      </c>
      <c r="K2" s="21">
        <v>2009</v>
      </c>
      <c r="L2" s="21">
        <v>2010</v>
      </c>
      <c r="M2" s="21">
        <v>2011</v>
      </c>
      <c r="N2" s="21">
        <v>2012</v>
      </c>
      <c r="O2" s="21">
        <v>2013</v>
      </c>
      <c r="P2" s="21">
        <v>2014</v>
      </c>
      <c r="Q2" s="21">
        <v>2015</v>
      </c>
      <c r="R2" s="21">
        <v>2016</v>
      </c>
      <c r="S2" s="21">
        <v>2017</v>
      </c>
      <c r="T2" s="21">
        <v>2018</v>
      </c>
      <c r="U2" s="21">
        <v>2019</v>
      </c>
      <c r="V2" s="21">
        <v>2020</v>
      </c>
    </row>
    <row r="3" spans="1:22" ht="13.5" customHeight="1" x14ac:dyDescent="0.2">
      <c r="A3" s="10" t="s">
        <v>46</v>
      </c>
    </row>
    <row r="4" spans="1:22" s="6" customFormat="1" ht="13.5" customHeight="1" x14ac:dyDescent="0.2">
      <c r="A4" s="6" t="s">
        <v>36</v>
      </c>
      <c r="B4" s="15">
        <v>1304</v>
      </c>
      <c r="C4" s="4">
        <v>1272</v>
      </c>
      <c r="D4" s="15">
        <v>2610</v>
      </c>
      <c r="E4" s="15">
        <v>3457</v>
      </c>
      <c r="F4" s="15">
        <v>3276</v>
      </c>
      <c r="G4" s="15">
        <v>2114</v>
      </c>
      <c r="H4" s="15">
        <v>1231</v>
      </c>
      <c r="I4" s="15">
        <v>855</v>
      </c>
      <c r="J4" s="15">
        <v>1551</v>
      </c>
      <c r="K4" s="15">
        <v>9077</v>
      </c>
      <c r="L4" s="15">
        <v>8366</v>
      </c>
      <c r="M4" s="15">
        <v>7592</v>
      </c>
      <c r="N4" s="15">
        <v>5621</v>
      </c>
      <c r="O4" s="15">
        <v>4388</v>
      </c>
      <c r="P4" s="15">
        <v>3547</v>
      </c>
      <c r="Q4" s="15">
        <v>2905</v>
      </c>
      <c r="R4" s="15">
        <v>2339</v>
      </c>
      <c r="S4" s="15">
        <v>2013</v>
      </c>
      <c r="T4" s="15">
        <v>2129</v>
      </c>
      <c r="U4" s="15">
        <v>3162.6666666666665</v>
      </c>
      <c r="V4" s="6">
        <v>6774.166666666667</v>
      </c>
    </row>
    <row r="5" spans="1:22" ht="13.5" customHeight="1" x14ac:dyDescent="0.2">
      <c r="A5" s="7" t="s">
        <v>37</v>
      </c>
      <c r="B5" s="15">
        <v>12</v>
      </c>
      <c r="C5" s="4">
        <v>13</v>
      </c>
      <c r="D5" s="15">
        <v>21</v>
      </c>
      <c r="E5" s="15">
        <v>23</v>
      </c>
      <c r="F5" s="15">
        <v>25</v>
      </c>
      <c r="G5" s="15">
        <v>18</v>
      </c>
      <c r="H5" s="15">
        <v>12</v>
      </c>
      <c r="I5" s="15">
        <v>10</v>
      </c>
      <c r="J5" s="15">
        <v>11</v>
      </c>
      <c r="K5" s="15">
        <v>19</v>
      </c>
      <c r="L5" s="15">
        <v>38</v>
      </c>
      <c r="M5" s="15">
        <v>33</v>
      </c>
      <c r="N5" s="15">
        <v>30</v>
      </c>
      <c r="O5" s="15">
        <v>23</v>
      </c>
      <c r="P5" s="15">
        <v>16</v>
      </c>
      <c r="Q5" s="15">
        <v>17</v>
      </c>
      <c r="R5" s="15">
        <v>13</v>
      </c>
      <c r="S5" s="15">
        <v>11</v>
      </c>
      <c r="T5" s="15">
        <v>15</v>
      </c>
      <c r="U5" s="15">
        <v>26.083333333333332</v>
      </c>
      <c r="V5" s="7">
        <v>61.5</v>
      </c>
    </row>
    <row r="6" spans="1:22" ht="13.5" customHeight="1" x14ac:dyDescent="0.2">
      <c r="A6" s="7" t="s">
        <v>38</v>
      </c>
      <c r="B6" s="15">
        <v>9</v>
      </c>
      <c r="C6" s="4">
        <v>12</v>
      </c>
      <c r="D6" s="15">
        <v>27</v>
      </c>
      <c r="E6" s="15">
        <v>32</v>
      </c>
      <c r="F6" s="15">
        <v>27</v>
      </c>
      <c r="G6" s="15">
        <v>16</v>
      </c>
      <c r="H6" s="15">
        <v>14</v>
      </c>
      <c r="I6" s="15">
        <v>13</v>
      </c>
      <c r="J6" s="15">
        <v>37</v>
      </c>
      <c r="K6" s="15">
        <v>141</v>
      </c>
      <c r="L6" s="15">
        <v>165</v>
      </c>
      <c r="M6" s="15">
        <v>140</v>
      </c>
      <c r="N6" s="15">
        <v>104</v>
      </c>
      <c r="O6" s="15">
        <v>81</v>
      </c>
      <c r="P6" s="15">
        <v>76</v>
      </c>
      <c r="Q6" s="15">
        <v>77</v>
      </c>
      <c r="R6" s="15">
        <v>67</v>
      </c>
      <c r="S6" s="15">
        <v>72</v>
      </c>
      <c r="T6" s="15">
        <v>121</v>
      </c>
      <c r="U6" s="15">
        <v>203.75</v>
      </c>
      <c r="V6" s="6">
        <v>602.25</v>
      </c>
    </row>
    <row r="7" spans="1:22" ht="13.5" customHeight="1" x14ac:dyDescent="0.2">
      <c r="A7" s="7" t="s">
        <v>39</v>
      </c>
      <c r="B7" s="15">
        <v>2</v>
      </c>
      <c r="C7" s="4">
        <v>2</v>
      </c>
      <c r="D7" s="15">
        <v>9</v>
      </c>
      <c r="E7" s="15">
        <v>11</v>
      </c>
      <c r="F7" s="15">
        <v>11</v>
      </c>
      <c r="G7" s="15">
        <v>7</v>
      </c>
      <c r="H7" s="15">
        <v>3</v>
      </c>
      <c r="I7" s="15">
        <v>6</v>
      </c>
      <c r="J7" s="15">
        <v>150</v>
      </c>
      <c r="K7" s="15">
        <v>843</v>
      </c>
      <c r="L7" s="15">
        <v>916</v>
      </c>
      <c r="M7" s="15">
        <v>846</v>
      </c>
      <c r="N7" s="15">
        <v>709</v>
      </c>
      <c r="O7" s="15">
        <v>524</v>
      </c>
      <c r="P7" s="15">
        <v>456</v>
      </c>
      <c r="Q7" s="15">
        <v>389</v>
      </c>
      <c r="R7" s="15">
        <v>358</v>
      </c>
      <c r="S7" s="15">
        <v>388</v>
      </c>
      <c r="T7" s="15">
        <v>504</v>
      </c>
      <c r="U7" s="15">
        <v>851.41666666666663</v>
      </c>
      <c r="V7" s="6">
        <v>1772.3333333333333</v>
      </c>
    </row>
    <row r="8" spans="1:22" ht="13.5" customHeight="1" x14ac:dyDescent="0.2">
      <c r="A8" s="7" t="s">
        <v>40</v>
      </c>
      <c r="B8" s="15">
        <v>1</v>
      </c>
      <c r="C8" s="4">
        <v>3</v>
      </c>
      <c r="D8" s="15">
        <v>11</v>
      </c>
      <c r="E8" s="15">
        <v>13</v>
      </c>
      <c r="F8" s="15">
        <v>13</v>
      </c>
      <c r="G8" s="15">
        <v>9</v>
      </c>
      <c r="H8" s="15">
        <v>5</v>
      </c>
      <c r="I8" s="15">
        <v>3</v>
      </c>
      <c r="J8" s="15">
        <v>29</v>
      </c>
      <c r="K8" s="15">
        <v>277</v>
      </c>
      <c r="L8" s="15">
        <v>339</v>
      </c>
      <c r="M8" s="15">
        <v>317</v>
      </c>
      <c r="N8" s="15">
        <v>285</v>
      </c>
      <c r="O8" s="15">
        <v>224</v>
      </c>
      <c r="P8" s="15">
        <v>196</v>
      </c>
      <c r="Q8" s="15">
        <v>133</v>
      </c>
      <c r="R8" s="15">
        <v>122</v>
      </c>
      <c r="S8" s="15">
        <v>138</v>
      </c>
      <c r="T8" s="15">
        <v>242</v>
      </c>
      <c r="U8" s="15">
        <v>472.5</v>
      </c>
      <c r="V8" s="6">
        <v>1156.9166666666667</v>
      </c>
    </row>
    <row r="9" spans="1:22" ht="13.5" customHeight="1" x14ac:dyDescent="0.2">
      <c r="A9" s="7" t="s">
        <v>41</v>
      </c>
      <c r="B9" s="15">
        <v>6</v>
      </c>
      <c r="C9" s="4">
        <v>9</v>
      </c>
      <c r="D9" s="15">
        <v>22</v>
      </c>
      <c r="E9" s="15">
        <v>23</v>
      </c>
      <c r="F9" s="15">
        <v>24</v>
      </c>
      <c r="G9" s="15">
        <v>19</v>
      </c>
      <c r="H9" s="15">
        <v>11</v>
      </c>
      <c r="I9" s="15">
        <v>9</v>
      </c>
      <c r="J9" s="15">
        <v>10</v>
      </c>
      <c r="K9" s="15">
        <v>26</v>
      </c>
      <c r="L9" s="15">
        <v>37</v>
      </c>
      <c r="M9" s="15">
        <v>39</v>
      </c>
      <c r="N9" s="15">
        <v>38</v>
      </c>
      <c r="O9" s="15">
        <v>29</v>
      </c>
      <c r="P9" s="15">
        <v>18</v>
      </c>
      <c r="Q9" s="15">
        <v>14</v>
      </c>
      <c r="R9" s="15">
        <v>12</v>
      </c>
      <c r="S9" s="15">
        <v>10</v>
      </c>
      <c r="T9" s="15">
        <v>14</v>
      </c>
      <c r="U9" s="15">
        <v>23.166666666666668</v>
      </c>
      <c r="V9" s="6">
        <v>59</v>
      </c>
    </row>
    <row r="10" spans="1:22" ht="13.5" customHeight="1" x14ac:dyDescent="0.2">
      <c r="A10" s="7" t="s">
        <v>44</v>
      </c>
      <c r="B10" s="15">
        <v>7</v>
      </c>
      <c r="C10" s="4">
        <v>6</v>
      </c>
      <c r="D10" s="15">
        <v>18</v>
      </c>
      <c r="E10" s="15">
        <v>23</v>
      </c>
      <c r="F10" s="15">
        <v>16</v>
      </c>
      <c r="G10" s="15">
        <v>12</v>
      </c>
      <c r="H10" s="15">
        <v>5</v>
      </c>
      <c r="I10" s="15">
        <v>4</v>
      </c>
      <c r="J10" s="15">
        <v>4</v>
      </c>
      <c r="K10" s="15">
        <v>18</v>
      </c>
      <c r="L10" s="15">
        <v>36</v>
      </c>
      <c r="M10" s="15">
        <v>44</v>
      </c>
      <c r="N10" s="15">
        <v>40</v>
      </c>
      <c r="O10" s="15">
        <v>34</v>
      </c>
      <c r="P10" s="15">
        <v>21</v>
      </c>
      <c r="Q10" s="15">
        <v>12</v>
      </c>
      <c r="R10" s="15">
        <v>12</v>
      </c>
      <c r="S10" s="15">
        <v>14</v>
      </c>
      <c r="T10" s="15">
        <v>19</v>
      </c>
      <c r="U10" s="15">
        <v>31.75</v>
      </c>
      <c r="V10" s="6">
        <v>84.083333333333329</v>
      </c>
    </row>
    <row r="11" spans="1:22" ht="13.5" customHeight="1" x14ac:dyDescent="0.2">
      <c r="A11" s="7" t="s">
        <v>30</v>
      </c>
      <c r="B11" s="15">
        <v>9</v>
      </c>
      <c r="C11" s="4">
        <v>11</v>
      </c>
      <c r="D11" s="15">
        <v>23</v>
      </c>
      <c r="E11" s="15">
        <v>37</v>
      </c>
      <c r="F11" s="15">
        <v>31</v>
      </c>
      <c r="G11" s="15">
        <v>17</v>
      </c>
      <c r="H11" s="15">
        <v>10</v>
      </c>
      <c r="I11" s="15">
        <v>7</v>
      </c>
      <c r="J11" s="15">
        <v>13</v>
      </c>
      <c r="K11" s="15">
        <v>38</v>
      </c>
      <c r="L11" s="15">
        <v>61</v>
      </c>
      <c r="M11" s="15">
        <v>76</v>
      </c>
      <c r="N11" s="15">
        <v>70</v>
      </c>
      <c r="O11" s="15">
        <v>62</v>
      </c>
      <c r="P11" s="15">
        <v>38</v>
      </c>
      <c r="Q11" s="15">
        <v>34</v>
      </c>
      <c r="R11" s="15">
        <v>33</v>
      </c>
      <c r="S11" s="15">
        <v>35</v>
      </c>
      <c r="T11" s="15">
        <v>52</v>
      </c>
      <c r="U11" s="15">
        <v>81.916666666666671</v>
      </c>
      <c r="V11" s="6">
        <v>193.16666666666666</v>
      </c>
    </row>
    <row r="12" spans="1:22" ht="13.5" customHeight="1" x14ac:dyDescent="0.2">
      <c r="A12" s="7" t="s">
        <v>29</v>
      </c>
      <c r="B12" s="15">
        <v>3</v>
      </c>
      <c r="C12" s="4">
        <v>7</v>
      </c>
      <c r="D12" s="15">
        <v>19</v>
      </c>
      <c r="E12" s="15">
        <v>24</v>
      </c>
      <c r="F12" s="15">
        <v>21</v>
      </c>
      <c r="G12" s="15">
        <v>14</v>
      </c>
      <c r="H12" s="15">
        <v>7</v>
      </c>
      <c r="I12" s="15">
        <v>8</v>
      </c>
      <c r="J12" s="15">
        <v>10</v>
      </c>
      <c r="K12" s="15">
        <v>26</v>
      </c>
      <c r="L12" s="15">
        <v>30</v>
      </c>
      <c r="M12" s="15">
        <v>25</v>
      </c>
      <c r="N12" s="15">
        <v>31</v>
      </c>
      <c r="O12" s="15">
        <v>33</v>
      </c>
      <c r="P12" s="15">
        <v>21</v>
      </c>
      <c r="Q12" s="15">
        <v>15</v>
      </c>
      <c r="R12" s="15">
        <v>11</v>
      </c>
      <c r="S12" s="15">
        <v>18</v>
      </c>
      <c r="T12" s="15">
        <v>21</v>
      </c>
      <c r="U12" s="15">
        <v>25.25</v>
      </c>
      <c r="V12" s="6">
        <v>73.833333333333329</v>
      </c>
    </row>
    <row r="13" spans="1:22" s="8" customFormat="1" ht="13.5" customHeight="1" x14ac:dyDescent="0.2">
      <c r="A13" s="8" t="s">
        <v>33</v>
      </c>
      <c r="B13" s="15">
        <v>0</v>
      </c>
      <c r="C13" s="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</v>
      </c>
      <c r="L13" s="15">
        <v>3</v>
      </c>
      <c r="M13" s="15">
        <v>4</v>
      </c>
      <c r="N13" s="15">
        <v>4</v>
      </c>
      <c r="O13" s="15">
        <v>1</v>
      </c>
      <c r="P13" s="15">
        <v>0</v>
      </c>
      <c r="Q13" s="15">
        <v>0</v>
      </c>
      <c r="R13" s="15">
        <v>0</v>
      </c>
      <c r="S13" s="15">
        <v>1</v>
      </c>
      <c r="T13" s="15">
        <v>2</v>
      </c>
      <c r="U13" s="15">
        <v>2.5</v>
      </c>
      <c r="V13" s="25">
        <v>3.3333333333333335</v>
      </c>
    </row>
    <row r="14" spans="1:22" s="8" customFormat="1" ht="13.5" customHeight="1" x14ac:dyDescent="0.2">
      <c r="A14" s="11" t="s">
        <v>55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12</v>
      </c>
      <c r="M14" s="22">
        <v>8</v>
      </c>
      <c r="N14" s="22">
        <v>6</v>
      </c>
      <c r="O14" s="22">
        <v>8</v>
      </c>
      <c r="P14" s="22">
        <v>9</v>
      </c>
      <c r="Q14" s="22">
        <v>6</v>
      </c>
      <c r="R14" s="22">
        <v>4</v>
      </c>
      <c r="S14" s="22">
        <v>3</v>
      </c>
      <c r="T14" s="22">
        <v>2</v>
      </c>
      <c r="U14" s="22">
        <v>3.75</v>
      </c>
      <c r="V14" s="12">
        <v>8.9166666666666661</v>
      </c>
    </row>
    <row r="15" spans="1:22" ht="13.5" customHeight="1" x14ac:dyDescent="0.2">
      <c r="H15" s="6"/>
      <c r="R15" s="23"/>
      <c r="T15" s="23"/>
    </row>
    <row r="16" spans="1:22" ht="13.5" customHeight="1" x14ac:dyDescent="0.2">
      <c r="A16" s="10" t="s">
        <v>170</v>
      </c>
    </row>
    <row r="17" spans="1:22" s="6" customFormat="1" ht="13.5" customHeight="1" x14ac:dyDescent="0.2">
      <c r="A17" s="6" t="s">
        <v>36</v>
      </c>
      <c r="B17" s="15">
        <v>788</v>
      </c>
      <c r="C17" s="15">
        <v>963</v>
      </c>
      <c r="D17" s="15">
        <v>1261</v>
      </c>
      <c r="E17" s="15">
        <v>1616</v>
      </c>
      <c r="F17" s="15">
        <v>1481</v>
      </c>
      <c r="G17" s="15">
        <v>1101</v>
      </c>
      <c r="H17" s="15">
        <v>901</v>
      </c>
      <c r="I17" s="15">
        <v>800</v>
      </c>
      <c r="J17" s="15">
        <v>1175</v>
      </c>
      <c r="K17" s="15">
        <v>4187</v>
      </c>
      <c r="L17" s="15">
        <v>3936</v>
      </c>
      <c r="M17" s="15">
        <v>3388</v>
      </c>
      <c r="N17" s="15">
        <v>2436</v>
      </c>
      <c r="O17" s="15">
        <v>1935</v>
      </c>
      <c r="P17" s="15">
        <v>1706</v>
      </c>
      <c r="Q17" s="15">
        <v>1393</v>
      </c>
      <c r="R17" s="15">
        <v>1065</v>
      </c>
      <c r="S17" s="15">
        <v>1073</v>
      </c>
      <c r="T17" s="15">
        <v>1035</v>
      </c>
      <c r="U17" s="15">
        <v>1434.6666666666667</v>
      </c>
      <c r="V17" s="6">
        <v>3187</v>
      </c>
    </row>
    <row r="18" spans="1:22" ht="13.5" customHeight="1" x14ac:dyDescent="0.2">
      <c r="A18" s="7" t="s">
        <v>37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3</v>
      </c>
      <c r="H18" s="15">
        <v>1</v>
      </c>
      <c r="I18" s="15">
        <v>3</v>
      </c>
      <c r="J18" s="15">
        <v>9</v>
      </c>
      <c r="K18" s="15">
        <v>15</v>
      </c>
      <c r="L18" s="15">
        <v>28</v>
      </c>
      <c r="M18" s="15">
        <v>20</v>
      </c>
      <c r="N18" s="15">
        <v>17</v>
      </c>
      <c r="O18" s="15">
        <v>13</v>
      </c>
      <c r="P18" s="15">
        <v>10</v>
      </c>
      <c r="Q18" s="15">
        <v>8</v>
      </c>
      <c r="R18" s="15">
        <v>6</v>
      </c>
      <c r="S18" s="15">
        <v>7</v>
      </c>
      <c r="T18" s="15">
        <v>10</v>
      </c>
      <c r="U18" s="15">
        <v>11</v>
      </c>
      <c r="V18" s="6">
        <v>32.5</v>
      </c>
    </row>
    <row r="19" spans="1:22" ht="13.5" customHeight="1" x14ac:dyDescent="0.2">
      <c r="A19" s="7" t="s">
        <v>38</v>
      </c>
      <c r="B19" s="15">
        <v>2</v>
      </c>
      <c r="C19" s="15">
        <v>3</v>
      </c>
      <c r="D19" s="15">
        <v>2</v>
      </c>
      <c r="E19" s="15">
        <v>4</v>
      </c>
      <c r="F19" s="15">
        <v>3</v>
      </c>
      <c r="G19" s="15">
        <v>5</v>
      </c>
      <c r="H19" s="15">
        <v>3</v>
      </c>
      <c r="I19" s="15">
        <v>6</v>
      </c>
      <c r="J19" s="15">
        <v>12</v>
      </c>
      <c r="K19" s="15">
        <v>30</v>
      </c>
      <c r="L19" s="15">
        <v>39</v>
      </c>
      <c r="M19" s="15">
        <v>37</v>
      </c>
      <c r="N19" s="15">
        <v>34</v>
      </c>
      <c r="O19" s="15">
        <v>31</v>
      </c>
      <c r="P19" s="15">
        <v>31</v>
      </c>
      <c r="Q19" s="15">
        <v>32</v>
      </c>
      <c r="R19" s="15">
        <v>27</v>
      </c>
      <c r="S19" s="15">
        <v>34</v>
      </c>
      <c r="T19" s="15">
        <v>39</v>
      </c>
      <c r="U19" s="15">
        <v>63.5</v>
      </c>
      <c r="V19" s="6">
        <v>226.41666666666666</v>
      </c>
    </row>
    <row r="20" spans="1:22" ht="13.5" customHeight="1" x14ac:dyDescent="0.2">
      <c r="A20" s="7" t="s">
        <v>39</v>
      </c>
      <c r="B20" s="15">
        <v>1</v>
      </c>
      <c r="C20" s="15">
        <v>5</v>
      </c>
      <c r="D20" s="15">
        <v>4</v>
      </c>
      <c r="E20" s="15">
        <v>10</v>
      </c>
      <c r="F20" s="15">
        <v>6</v>
      </c>
      <c r="G20" s="15">
        <v>10</v>
      </c>
      <c r="H20" s="15">
        <v>10</v>
      </c>
      <c r="I20" s="15">
        <v>29</v>
      </c>
      <c r="J20" s="15">
        <v>87</v>
      </c>
      <c r="K20" s="15">
        <v>334</v>
      </c>
      <c r="L20" s="15">
        <v>396</v>
      </c>
      <c r="M20" s="15">
        <v>392</v>
      </c>
      <c r="N20" s="15">
        <v>322</v>
      </c>
      <c r="O20" s="15">
        <v>263</v>
      </c>
      <c r="P20" s="15">
        <v>255</v>
      </c>
      <c r="Q20" s="15">
        <v>234</v>
      </c>
      <c r="R20" s="15">
        <v>184</v>
      </c>
      <c r="S20" s="15">
        <v>256</v>
      </c>
      <c r="T20" s="15">
        <v>326</v>
      </c>
      <c r="U20" s="15">
        <v>625.66666666666663</v>
      </c>
      <c r="V20" s="6">
        <v>1546.0833333333333</v>
      </c>
    </row>
    <row r="21" spans="1:22" ht="13.5" customHeight="1" x14ac:dyDescent="0.2">
      <c r="A21" s="7" t="s">
        <v>40</v>
      </c>
      <c r="B21" s="15">
        <v>0</v>
      </c>
      <c r="C21" s="15">
        <v>2</v>
      </c>
      <c r="D21" s="15">
        <v>1</v>
      </c>
      <c r="E21" s="15">
        <v>2</v>
      </c>
      <c r="F21" s="15">
        <v>3</v>
      </c>
      <c r="G21" s="15">
        <v>3</v>
      </c>
      <c r="H21" s="15">
        <v>2</v>
      </c>
      <c r="I21" s="15">
        <v>5</v>
      </c>
      <c r="J21" s="15">
        <v>12</v>
      </c>
      <c r="K21" s="15">
        <v>40</v>
      </c>
      <c r="L21" s="15">
        <v>47</v>
      </c>
      <c r="M21" s="15">
        <v>48</v>
      </c>
      <c r="N21" s="15">
        <v>36</v>
      </c>
      <c r="O21" s="15">
        <v>34</v>
      </c>
      <c r="P21" s="15">
        <v>38</v>
      </c>
      <c r="Q21" s="15">
        <v>44</v>
      </c>
      <c r="R21" s="15">
        <v>37</v>
      </c>
      <c r="S21" s="15">
        <v>60</v>
      </c>
      <c r="T21" s="15">
        <v>77</v>
      </c>
      <c r="U21" s="15">
        <v>158.66666666666666</v>
      </c>
      <c r="V21" s="6">
        <v>559.08333333333337</v>
      </c>
    </row>
    <row r="22" spans="1:22" ht="13.5" customHeight="1" x14ac:dyDescent="0.2">
      <c r="A22" s="7" t="s">
        <v>41</v>
      </c>
      <c r="B22" s="15">
        <v>1</v>
      </c>
      <c r="C22" s="15">
        <v>1</v>
      </c>
      <c r="D22" s="15">
        <v>2</v>
      </c>
      <c r="E22" s="15">
        <v>7</v>
      </c>
      <c r="F22" s="15">
        <v>7</v>
      </c>
      <c r="G22" s="15">
        <v>6</v>
      </c>
      <c r="H22" s="15">
        <v>4</v>
      </c>
      <c r="I22" s="15">
        <v>6</v>
      </c>
      <c r="J22" s="15">
        <v>6</v>
      </c>
      <c r="K22" s="15">
        <v>7</v>
      </c>
      <c r="L22" s="15">
        <v>10</v>
      </c>
      <c r="M22" s="15">
        <v>12</v>
      </c>
      <c r="N22" s="15">
        <v>11</v>
      </c>
      <c r="O22" s="15">
        <v>9</v>
      </c>
      <c r="P22" s="15">
        <v>6</v>
      </c>
      <c r="Q22" s="15">
        <v>4</v>
      </c>
      <c r="R22" s="15">
        <v>7</v>
      </c>
      <c r="S22" s="15">
        <v>7</v>
      </c>
      <c r="T22" s="15">
        <v>6</v>
      </c>
      <c r="U22" s="15">
        <v>7.5</v>
      </c>
      <c r="V22" s="6">
        <v>24.416666666666668</v>
      </c>
    </row>
    <row r="23" spans="1:22" ht="13.5" customHeight="1" x14ac:dyDescent="0.2">
      <c r="A23" s="7" t="s">
        <v>44</v>
      </c>
      <c r="B23" s="15">
        <v>2</v>
      </c>
      <c r="C23" s="15">
        <v>2</v>
      </c>
      <c r="D23" s="15">
        <v>1</v>
      </c>
      <c r="E23" s="15">
        <v>3</v>
      </c>
      <c r="F23" s="15">
        <v>3</v>
      </c>
      <c r="G23" s="15">
        <v>2</v>
      </c>
      <c r="H23" s="15">
        <v>2</v>
      </c>
      <c r="I23" s="15">
        <v>3</v>
      </c>
      <c r="J23" s="15">
        <v>6</v>
      </c>
      <c r="K23" s="15">
        <v>11</v>
      </c>
      <c r="L23" s="15">
        <v>15</v>
      </c>
      <c r="M23" s="15">
        <v>14</v>
      </c>
      <c r="N23" s="15">
        <v>11</v>
      </c>
      <c r="O23" s="15">
        <v>11</v>
      </c>
      <c r="P23" s="15">
        <v>10</v>
      </c>
      <c r="Q23" s="15">
        <v>5</v>
      </c>
      <c r="R23" s="15">
        <v>5</v>
      </c>
      <c r="S23" s="15">
        <v>6</v>
      </c>
      <c r="T23" s="15">
        <v>4</v>
      </c>
      <c r="U23" s="15">
        <v>5.25</v>
      </c>
      <c r="V23" s="6">
        <v>29.583333333333332</v>
      </c>
    </row>
    <row r="24" spans="1:22" ht="13.5" customHeight="1" x14ac:dyDescent="0.2">
      <c r="A24" s="7" t="s">
        <v>30</v>
      </c>
      <c r="B24" s="15">
        <v>0</v>
      </c>
      <c r="C24" s="15">
        <v>4</v>
      </c>
      <c r="D24" s="15">
        <v>3</v>
      </c>
      <c r="E24" s="15">
        <v>8</v>
      </c>
      <c r="F24" s="15">
        <v>8</v>
      </c>
      <c r="G24" s="15">
        <v>8</v>
      </c>
      <c r="H24" s="15">
        <v>7</v>
      </c>
      <c r="I24" s="15">
        <v>8</v>
      </c>
      <c r="J24" s="15">
        <v>15</v>
      </c>
      <c r="K24" s="15">
        <v>24</v>
      </c>
      <c r="L24" s="15">
        <v>23</v>
      </c>
      <c r="M24" s="15">
        <v>22</v>
      </c>
      <c r="N24" s="15">
        <v>23</v>
      </c>
      <c r="O24" s="15">
        <v>17</v>
      </c>
      <c r="P24" s="15">
        <v>16</v>
      </c>
      <c r="Q24" s="15">
        <v>13</v>
      </c>
      <c r="R24" s="15">
        <v>13</v>
      </c>
      <c r="S24" s="15">
        <v>19</v>
      </c>
      <c r="T24" s="15">
        <v>19</v>
      </c>
      <c r="U24" s="15">
        <v>30.583333333333332</v>
      </c>
      <c r="V24" s="6">
        <v>71.416666666666671</v>
      </c>
    </row>
    <row r="25" spans="1:22" ht="13.5" customHeight="1" x14ac:dyDescent="0.2">
      <c r="A25" s="7" t="s">
        <v>29</v>
      </c>
      <c r="B25" s="15">
        <v>0</v>
      </c>
      <c r="C25" s="15">
        <v>1</v>
      </c>
      <c r="D25" s="15">
        <v>1</v>
      </c>
      <c r="E25" s="15">
        <v>2</v>
      </c>
      <c r="F25" s="15">
        <v>2</v>
      </c>
      <c r="G25" s="15">
        <v>1</v>
      </c>
      <c r="H25" s="15">
        <v>1</v>
      </c>
      <c r="I25" s="15">
        <v>1</v>
      </c>
      <c r="J25" s="15">
        <v>2</v>
      </c>
      <c r="K25" s="15">
        <v>4</v>
      </c>
      <c r="L25" s="15">
        <v>5</v>
      </c>
      <c r="M25" s="15">
        <v>7</v>
      </c>
      <c r="N25" s="15">
        <v>6</v>
      </c>
      <c r="O25" s="15">
        <v>3</v>
      </c>
      <c r="P25" s="15">
        <v>2</v>
      </c>
      <c r="Q25" s="15">
        <v>2</v>
      </c>
      <c r="R25" s="15">
        <v>2</v>
      </c>
      <c r="S25" s="15">
        <v>5</v>
      </c>
      <c r="T25" s="15">
        <v>7</v>
      </c>
      <c r="U25" s="15">
        <v>13.5</v>
      </c>
      <c r="V25" s="6">
        <v>27.333333333333332</v>
      </c>
    </row>
    <row r="26" spans="1:22" ht="13.5" customHeight="1" x14ac:dyDescent="0.2">
      <c r="A26" s="7" t="s">
        <v>33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1</v>
      </c>
      <c r="H26" s="15">
        <v>1</v>
      </c>
      <c r="I26" s="15">
        <v>0</v>
      </c>
      <c r="J26" s="15">
        <v>0</v>
      </c>
      <c r="K26" s="15">
        <v>0</v>
      </c>
      <c r="L26" s="15">
        <v>1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1</v>
      </c>
      <c r="U26" s="15">
        <v>0.58333333333333337</v>
      </c>
      <c r="V26" s="6">
        <v>2.5833333333333335</v>
      </c>
    </row>
    <row r="27" spans="1:22" ht="13.5" customHeight="1" x14ac:dyDescent="0.2">
      <c r="A27" s="11" t="s">
        <v>55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2</v>
      </c>
      <c r="M27" s="22">
        <v>4</v>
      </c>
      <c r="N27" s="22">
        <v>4</v>
      </c>
      <c r="O27" s="22">
        <v>6</v>
      </c>
      <c r="P27" s="22">
        <v>3</v>
      </c>
      <c r="Q27" s="22">
        <v>6</v>
      </c>
      <c r="R27" s="22">
        <v>3</v>
      </c>
      <c r="S27" s="22">
        <v>3</v>
      </c>
      <c r="T27" s="22">
        <v>1</v>
      </c>
      <c r="U27" s="22">
        <v>1.5</v>
      </c>
      <c r="V27" s="12">
        <v>0.41666666666666669</v>
      </c>
    </row>
    <row r="28" spans="1:22" x14ac:dyDescent="0.2">
      <c r="H28" s="6"/>
      <c r="R28" s="6"/>
    </row>
    <row r="30" spans="1:22" x14ac:dyDescent="0.2">
      <c r="A30" s="19" t="s">
        <v>174</v>
      </c>
    </row>
    <row r="31" spans="1:22" x14ac:dyDescent="0.2">
      <c r="A31" s="10" t="s">
        <v>46</v>
      </c>
    </row>
    <row r="32" spans="1:22" x14ac:dyDescent="0.2">
      <c r="A32" s="7" t="s">
        <v>36</v>
      </c>
      <c r="B32" s="15">
        <v>1304</v>
      </c>
      <c r="C32" s="15">
        <v>1272</v>
      </c>
      <c r="D32" s="15">
        <v>2610</v>
      </c>
      <c r="E32" s="15">
        <v>3457</v>
      </c>
      <c r="F32" s="15">
        <v>3276</v>
      </c>
      <c r="G32" s="15">
        <v>2114</v>
      </c>
      <c r="H32" s="15">
        <v>1231</v>
      </c>
      <c r="I32" s="15">
        <v>855</v>
      </c>
      <c r="J32" s="15">
        <v>1551</v>
      </c>
      <c r="K32" s="15">
        <v>9077</v>
      </c>
      <c r="L32" s="15">
        <v>8366</v>
      </c>
      <c r="M32" s="15">
        <v>7592</v>
      </c>
      <c r="N32" s="15">
        <v>5621</v>
      </c>
      <c r="O32" s="15">
        <v>4388</v>
      </c>
      <c r="P32" s="15">
        <v>3547</v>
      </c>
      <c r="Q32" s="15">
        <v>2905</v>
      </c>
      <c r="R32" s="15">
        <v>2339</v>
      </c>
      <c r="S32" s="15">
        <v>2013</v>
      </c>
      <c r="T32" s="15">
        <v>2129</v>
      </c>
      <c r="U32" s="15">
        <v>3163</v>
      </c>
      <c r="V32" s="15">
        <f>SUM(V37+V42)</f>
        <v>3974.3333333333335</v>
      </c>
    </row>
    <row r="33" spans="1:22" x14ac:dyDescent="0.2">
      <c r="A33" s="7" t="s">
        <v>39</v>
      </c>
      <c r="B33" s="15">
        <v>2</v>
      </c>
      <c r="C33" s="15">
        <v>2</v>
      </c>
      <c r="D33" s="15">
        <v>9</v>
      </c>
      <c r="E33" s="15">
        <v>11</v>
      </c>
      <c r="F33" s="15">
        <v>11</v>
      </c>
      <c r="G33" s="15">
        <v>7</v>
      </c>
      <c r="H33" s="15">
        <v>3</v>
      </c>
      <c r="I33" s="15">
        <v>6</v>
      </c>
      <c r="J33" s="15">
        <v>150</v>
      </c>
      <c r="K33" s="15">
        <v>843</v>
      </c>
      <c r="L33" s="15">
        <v>916</v>
      </c>
      <c r="M33" s="15">
        <v>846</v>
      </c>
      <c r="N33" s="15">
        <v>709</v>
      </c>
      <c r="O33" s="15">
        <v>524</v>
      </c>
      <c r="P33" s="15">
        <v>456</v>
      </c>
      <c r="Q33" s="15">
        <v>389</v>
      </c>
      <c r="R33" s="15">
        <v>358</v>
      </c>
      <c r="S33" s="15">
        <v>388</v>
      </c>
      <c r="T33" s="15">
        <v>504</v>
      </c>
      <c r="U33" s="15">
        <v>851</v>
      </c>
      <c r="V33" s="15">
        <f t="shared" ref="V33:V34" si="0">SUM(V38+V43)</f>
        <v>1496.4166666666667</v>
      </c>
    </row>
    <row r="34" spans="1:22" x14ac:dyDescent="0.2">
      <c r="A34" s="11" t="s">
        <v>175</v>
      </c>
      <c r="B34" s="22">
        <v>47</v>
      </c>
      <c r="C34" s="22">
        <v>60</v>
      </c>
      <c r="D34" s="22">
        <v>140</v>
      </c>
      <c r="E34" s="22">
        <v>174</v>
      </c>
      <c r="F34" s="22">
        <v>157</v>
      </c>
      <c r="G34" s="22">
        <v>106</v>
      </c>
      <c r="H34" s="22">
        <v>64</v>
      </c>
      <c r="I34" s="22">
        <v>53</v>
      </c>
      <c r="J34" s="22">
        <v>114</v>
      </c>
      <c r="K34" s="22">
        <v>548</v>
      </c>
      <c r="L34" s="22">
        <v>721</v>
      </c>
      <c r="M34" s="22">
        <v>684</v>
      </c>
      <c r="N34" s="22">
        <v>607</v>
      </c>
      <c r="O34" s="22">
        <v>493</v>
      </c>
      <c r="P34" s="22">
        <v>394</v>
      </c>
      <c r="Q34" s="22">
        <v>307</v>
      </c>
      <c r="R34" s="22">
        <v>275</v>
      </c>
      <c r="S34" s="22">
        <v>301</v>
      </c>
      <c r="T34" s="22">
        <v>486</v>
      </c>
      <c r="U34" s="22">
        <v>871</v>
      </c>
      <c r="V34" s="22">
        <f t="shared" si="0"/>
        <v>887.75</v>
      </c>
    </row>
    <row r="36" spans="1:22" x14ac:dyDescent="0.2">
      <c r="A36" s="10" t="s">
        <v>176</v>
      </c>
    </row>
    <row r="37" spans="1:22" x14ac:dyDescent="0.2">
      <c r="A37" s="7" t="s">
        <v>36</v>
      </c>
      <c r="B37" s="15">
        <v>1027</v>
      </c>
      <c r="C37" s="15">
        <v>979</v>
      </c>
      <c r="D37" s="15">
        <v>1924</v>
      </c>
      <c r="E37" s="15">
        <v>2469</v>
      </c>
      <c r="F37" s="15">
        <v>2367</v>
      </c>
      <c r="G37" s="15">
        <v>1517</v>
      </c>
      <c r="H37" s="15">
        <v>898</v>
      </c>
      <c r="I37" s="15">
        <v>620</v>
      </c>
      <c r="J37" s="15">
        <v>1037</v>
      </c>
      <c r="K37" s="15">
        <v>5562</v>
      </c>
      <c r="L37" s="15">
        <v>5097</v>
      </c>
      <c r="M37" s="15">
        <v>4608</v>
      </c>
      <c r="N37" s="15">
        <v>3418</v>
      </c>
      <c r="O37" s="15">
        <v>2719</v>
      </c>
      <c r="P37" s="15">
        <v>2185</v>
      </c>
      <c r="Q37" s="15">
        <v>1787</v>
      </c>
      <c r="R37" s="15">
        <v>1494</v>
      </c>
      <c r="S37" s="15">
        <v>1241</v>
      </c>
      <c r="T37" s="15">
        <v>1299</v>
      </c>
      <c r="U37" s="15">
        <v>1873</v>
      </c>
      <c r="V37" s="15">
        <v>2827.8333333333335</v>
      </c>
    </row>
    <row r="38" spans="1:22" x14ac:dyDescent="0.2">
      <c r="A38" s="7" t="s">
        <v>39</v>
      </c>
      <c r="B38" s="15">
        <v>1</v>
      </c>
      <c r="C38" s="15">
        <v>1</v>
      </c>
      <c r="D38" s="15">
        <v>6</v>
      </c>
      <c r="E38" s="15">
        <v>7</v>
      </c>
      <c r="F38" s="15">
        <v>9</v>
      </c>
      <c r="G38" s="15">
        <v>5</v>
      </c>
      <c r="H38" s="15">
        <v>2</v>
      </c>
      <c r="I38" s="15">
        <v>4</v>
      </c>
      <c r="J38" s="15">
        <v>107</v>
      </c>
      <c r="K38" s="15">
        <v>604</v>
      </c>
      <c r="L38" s="15">
        <v>638</v>
      </c>
      <c r="M38" s="15">
        <v>570</v>
      </c>
      <c r="N38" s="15">
        <v>465</v>
      </c>
      <c r="O38" s="15">
        <v>328</v>
      </c>
      <c r="P38" s="15">
        <v>276</v>
      </c>
      <c r="Q38" s="15">
        <v>232</v>
      </c>
      <c r="R38" s="15">
        <v>210</v>
      </c>
      <c r="S38" s="15">
        <v>238</v>
      </c>
      <c r="T38" s="15">
        <v>330</v>
      </c>
      <c r="U38" s="15">
        <v>577</v>
      </c>
      <c r="V38" s="15">
        <v>508.83333333333331</v>
      </c>
    </row>
    <row r="39" spans="1:22" x14ac:dyDescent="0.2">
      <c r="A39" s="11" t="s">
        <v>175</v>
      </c>
      <c r="B39" s="22">
        <v>40</v>
      </c>
      <c r="C39" s="22">
        <v>48</v>
      </c>
      <c r="D39" s="22">
        <v>112</v>
      </c>
      <c r="E39" s="22">
        <v>139</v>
      </c>
      <c r="F39" s="22">
        <v>127</v>
      </c>
      <c r="G39" s="22">
        <v>85</v>
      </c>
      <c r="H39" s="22">
        <v>53</v>
      </c>
      <c r="I39" s="22">
        <v>45</v>
      </c>
      <c r="J39" s="22">
        <v>91</v>
      </c>
      <c r="K39" s="22">
        <v>423</v>
      </c>
      <c r="L39" s="22">
        <v>526</v>
      </c>
      <c r="M39" s="22">
        <v>501</v>
      </c>
      <c r="N39" s="22">
        <v>435</v>
      </c>
      <c r="O39" s="22">
        <v>351</v>
      </c>
      <c r="P39" s="22">
        <v>274</v>
      </c>
      <c r="Q39" s="22">
        <v>208</v>
      </c>
      <c r="R39" s="22">
        <v>181</v>
      </c>
      <c r="S39" s="22">
        <v>201</v>
      </c>
      <c r="T39" s="22">
        <v>335</v>
      </c>
      <c r="U39" s="22">
        <v>631</v>
      </c>
      <c r="V39" s="22">
        <v>534.25</v>
      </c>
    </row>
    <row r="41" spans="1:22" x14ac:dyDescent="0.2">
      <c r="A41" s="10" t="s">
        <v>177</v>
      </c>
    </row>
    <row r="42" spans="1:22" x14ac:dyDescent="0.2">
      <c r="A42" s="7" t="s">
        <v>36</v>
      </c>
      <c r="B42" s="15">
        <v>277</v>
      </c>
      <c r="C42" s="15">
        <v>293</v>
      </c>
      <c r="D42" s="15">
        <v>686</v>
      </c>
      <c r="E42" s="15">
        <v>988</v>
      </c>
      <c r="F42" s="15">
        <v>909</v>
      </c>
      <c r="G42" s="15">
        <v>597</v>
      </c>
      <c r="H42" s="15">
        <v>333</v>
      </c>
      <c r="I42" s="15">
        <v>234</v>
      </c>
      <c r="J42" s="15">
        <v>514</v>
      </c>
      <c r="K42" s="15">
        <v>3515</v>
      </c>
      <c r="L42" s="15">
        <v>3270</v>
      </c>
      <c r="M42" s="15">
        <v>2984</v>
      </c>
      <c r="N42" s="15">
        <v>2203</v>
      </c>
      <c r="O42" s="15">
        <v>1669</v>
      </c>
      <c r="P42" s="15">
        <v>1361</v>
      </c>
      <c r="Q42" s="15">
        <v>1118</v>
      </c>
      <c r="R42" s="15">
        <v>845</v>
      </c>
      <c r="S42" s="15">
        <v>772</v>
      </c>
      <c r="T42" s="15">
        <v>830</v>
      </c>
      <c r="U42" s="15">
        <v>1289</v>
      </c>
      <c r="V42" s="15">
        <v>1146.5</v>
      </c>
    </row>
    <row r="43" spans="1:22" x14ac:dyDescent="0.2">
      <c r="A43" s="7" t="s">
        <v>39</v>
      </c>
      <c r="B43" s="15">
        <v>0</v>
      </c>
      <c r="C43" s="15">
        <v>0</v>
      </c>
      <c r="D43" s="15">
        <v>3</v>
      </c>
      <c r="E43" s="15">
        <v>4</v>
      </c>
      <c r="F43" s="15">
        <v>2</v>
      </c>
      <c r="G43" s="15">
        <v>1</v>
      </c>
      <c r="H43" s="15">
        <v>1</v>
      </c>
      <c r="I43" s="15">
        <v>2</v>
      </c>
      <c r="J43" s="15">
        <v>43</v>
      </c>
      <c r="K43" s="15">
        <v>239</v>
      </c>
      <c r="L43" s="15">
        <v>278</v>
      </c>
      <c r="M43" s="15">
        <v>276</v>
      </c>
      <c r="N43" s="15">
        <v>244</v>
      </c>
      <c r="O43" s="15">
        <v>197</v>
      </c>
      <c r="P43" s="15">
        <v>181</v>
      </c>
      <c r="Q43" s="15">
        <v>157</v>
      </c>
      <c r="R43" s="15">
        <v>149</v>
      </c>
      <c r="S43" s="15">
        <v>149</v>
      </c>
      <c r="T43" s="15">
        <v>175</v>
      </c>
      <c r="U43" s="15">
        <v>274</v>
      </c>
      <c r="V43" s="15">
        <v>987.58333333333337</v>
      </c>
    </row>
    <row r="44" spans="1:22" x14ac:dyDescent="0.2">
      <c r="A44" s="11" t="s">
        <v>175</v>
      </c>
      <c r="B44" s="22">
        <v>7</v>
      </c>
      <c r="C44" s="22">
        <v>12</v>
      </c>
      <c r="D44" s="22">
        <v>28</v>
      </c>
      <c r="E44" s="22">
        <v>35</v>
      </c>
      <c r="F44" s="22">
        <v>29</v>
      </c>
      <c r="G44" s="22">
        <v>21</v>
      </c>
      <c r="H44" s="22">
        <v>11</v>
      </c>
      <c r="I44" s="22">
        <v>9</v>
      </c>
      <c r="J44" s="22">
        <v>24</v>
      </c>
      <c r="K44" s="22">
        <v>124</v>
      </c>
      <c r="L44" s="22">
        <v>195</v>
      </c>
      <c r="M44" s="22">
        <v>183</v>
      </c>
      <c r="N44" s="22">
        <v>172</v>
      </c>
      <c r="O44" s="22">
        <v>143</v>
      </c>
      <c r="P44" s="22">
        <v>121</v>
      </c>
      <c r="Q44" s="22">
        <v>100</v>
      </c>
      <c r="R44" s="22">
        <v>94</v>
      </c>
      <c r="S44" s="22">
        <v>101</v>
      </c>
      <c r="T44" s="22">
        <v>150</v>
      </c>
      <c r="U44" s="22">
        <v>240</v>
      </c>
      <c r="V44" s="22">
        <v>353.5</v>
      </c>
    </row>
    <row r="46" spans="1:22" x14ac:dyDescent="0.2">
      <c r="A46" s="10" t="s">
        <v>170</v>
      </c>
    </row>
    <row r="47" spans="1:22" x14ac:dyDescent="0.2">
      <c r="A47" s="7" t="s">
        <v>36</v>
      </c>
      <c r="B47" s="15">
        <v>788</v>
      </c>
      <c r="C47" s="15">
        <v>963</v>
      </c>
      <c r="D47" s="15">
        <v>1261</v>
      </c>
      <c r="E47" s="15">
        <v>1616</v>
      </c>
      <c r="F47" s="15">
        <v>1481</v>
      </c>
      <c r="G47" s="15">
        <v>1101</v>
      </c>
      <c r="H47" s="15">
        <v>901</v>
      </c>
      <c r="I47" s="15">
        <v>800</v>
      </c>
      <c r="J47" s="15">
        <v>1175</v>
      </c>
      <c r="K47" s="15">
        <v>4187</v>
      </c>
      <c r="L47" s="15">
        <v>3936</v>
      </c>
      <c r="M47" s="15">
        <v>3388</v>
      </c>
      <c r="N47" s="15">
        <v>2436</v>
      </c>
      <c r="O47" s="15">
        <v>1935</v>
      </c>
      <c r="P47" s="15">
        <v>1706</v>
      </c>
      <c r="Q47" s="15">
        <v>1393</v>
      </c>
      <c r="R47" s="15">
        <v>1068</v>
      </c>
      <c r="S47" s="15">
        <v>1073</v>
      </c>
      <c r="T47" s="15">
        <v>1035</v>
      </c>
      <c r="U47" s="15">
        <v>1435</v>
      </c>
      <c r="V47" s="15">
        <v>1435</v>
      </c>
    </row>
    <row r="48" spans="1:22" x14ac:dyDescent="0.2">
      <c r="A48" s="7" t="s">
        <v>39</v>
      </c>
      <c r="B48" s="15">
        <v>1</v>
      </c>
      <c r="C48" s="15">
        <v>5</v>
      </c>
      <c r="D48" s="15">
        <v>4</v>
      </c>
      <c r="E48" s="15">
        <v>10</v>
      </c>
      <c r="F48" s="15">
        <v>6</v>
      </c>
      <c r="G48" s="15">
        <v>10</v>
      </c>
      <c r="H48" s="15">
        <v>10</v>
      </c>
      <c r="I48" s="15">
        <v>29</v>
      </c>
      <c r="J48" s="15">
        <v>87</v>
      </c>
      <c r="K48" s="15">
        <v>334</v>
      </c>
      <c r="L48" s="15">
        <v>396</v>
      </c>
      <c r="M48" s="15">
        <v>392</v>
      </c>
      <c r="N48" s="15">
        <v>322</v>
      </c>
      <c r="O48" s="15">
        <v>263</v>
      </c>
      <c r="P48" s="15">
        <v>255</v>
      </c>
      <c r="Q48" s="15">
        <v>234</v>
      </c>
      <c r="R48" s="15">
        <v>184</v>
      </c>
      <c r="S48" s="15">
        <v>256</v>
      </c>
      <c r="T48" s="15">
        <v>326</v>
      </c>
      <c r="U48" s="15">
        <v>626</v>
      </c>
      <c r="V48" s="15">
        <v>626</v>
      </c>
    </row>
    <row r="49" spans="1:22" x14ac:dyDescent="0.2">
      <c r="A49" s="11" t="s">
        <v>175</v>
      </c>
      <c r="B49" s="22">
        <v>7</v>
      </c>
      <c r="C49" s="22">
        <v>16</v>
      </c>
      <c r="D49" s="22">
        <v>15</v>
      </c>
      <c r="E49" s="22">
        <v>31</v>
      </c>
      <c r="F49" s="22">
        <v>33</v>
      </c>
      <c r="G49" s="22">
        <v>29</v>
      </c>
      <c r="H49" s="22">
        <v>22</v>
      </c>
      <c r="I49" s="22">
        <v>31</v>
      </c>
      <c r="J49" s="22">
        <v>62</v>
      </c>
      <c r="K49" s="22">
        <v>132</v>
      </c>
      <c r="L49" s="22">
        <v>168</v>
      </c>
      <c r="M49" s="22">
        <v>165</v>
      </c>
      <c r="N49" s="22">
        <v>143</v>
      </c>
      <c r="O49" s="22">
        <v>124</v>
      </c>
      <c r="P49" s="22">
        <v>116</v>
      </c>
      <c r="Q49" s="22">
        <v>115</v>
      </c>
      <c r="R49" s="22">
        <v>100</v>
      </c>
      <c r="S49" s="22">
        <v>141</v>
      </c>
      <c r="T49" s="22">
        <v>163</v>
      </c>
      <c r="U49" s="22">
        <v>292</v>
      </c>
      <c r="V49" s="22">
        <v>292</v>
      </c>
    </row>
    <row r="50" spans="1:22" x14ac:dyDescent="0.2">
      <c r="R50" s="6"/>
      <c r="T50" s="23"/>
    </row>
    <row r="51" spans="1:22" x14ac:dyDescent="0.2">
      <c r="A51" s="10" t="s">
        <v>47</v>
      </c>
    </row>
    <row r="52" spans="1:22" x14ac:dyDescent="0.2">
      <c r="A52" s="7" t="s">
        <v>36</v>
      </c>
      <c r="B52" s="15">
        <v>61</v>
      </c>
      <c r="C52" s="15">
        <v>98</v>
      </c>
      <c r="D52" s="15">
        <v>235</v>
      </c>
      <c r="E52" s="15">
        <v>371</v>
      </c>
      <c r="F52" s="15">
        <v>318</v>
      </c>
      <c r="G52" s="15">
        <v>211</v>
      </c>
      <c r="H52" s="15">
        <v>205</v>
      </c>
      <c r="I52" s="15">
        <v>238</v>
      </c>
      <c r="J52" s="15">
        <v>370</v>
      </c>
      <c r="K52" s="15">
        <v>1349</v>
      </c>
      <c r="L52" s="15">
        <v>1292</v>
      </c>
      <c r="M52" s="15">
        <v>1166</v>
      </c>
      <c r="N52" s="15">
        <v>842</v>
      </c>
      <c r="O52" s="15">
        <v>606</v>
      </c>
      <c r="P52" s="15">
        <v>486</v>
      </c>
      <c r="Q52" s="15">
        <v>329</v>
      </c>
      <c r="R52" s="15">
        <v>203</v>
      </c>
      <c r="S52" s="15">
        <v>209</v>
      </c>
      <c r="T52" s="15">
        <v>254</v>
      </c>
      <c r="U52" s="15">
        <v>450</v>
      </c>
      <c r="V52" s="15">
        <v>1146.5</v>
      </c>
    </row>
    <row r="53" spans="1:22" x14ac:dyDescent="0.2">
      <c r="A53" s="7" t="s">
        <v>39</v>
      </c>
      <c r="B53" s="15">
        <v>0</v>
      </c>
      <c r="C53" s="15">
        <v>1</v>
      </c>
      <c r="D53" s="15">
        <v>2</v>
      </c>
      <c r="E53" s="15">
        <v>3</v>
      </c>
      <c r="F53" s="15">
        <v>1</v>
      </c>
      <c r="G53" s="15">
        <v>2</v>
      </c>
      <c r="H53" s="15">
        <v>4</v>
      </c>
      <c r="I53" s="15">
        <v>12</v>
      </c>
      <c r="J53" s="15">
        <v>51</v>
      </c>
      <c r="K53" s="15">
        <v>206</v>
      </c>
      <c r="L53" s="15">
        <v>213</v>
      </c>
      <c r="M53" s="15">
        <v>222</v>
      </c>
      <c r="N53" s="15">
        <v>184</v>
      </c>
      <c r="O53" s="15">
        <v>134</v>
      </c>
      <c r="P53" s="15">
        <v>132</v>
      </c>
      <c r="Q53" s="15">
        <v>107</v>
      </c>
      <c r="R53" s="15">
        <v>70</v>
      </c>
      <c r="S53" s="15">
        <v>115</v>
      </c>
      <c r="T53" s="15">
        <v>170</v>
      </c>
      <c r="U53" s="15">
        <v>414</v>
      </c>
      <c r="V53" s="15">
        <v>987.58333333333337</v>
      </c>
    </row>
    <row r="54" spans="1:22" x14ac:dyDescent="0.2">
      <c r="A54" s="11" t="s">
        <v>175</v>
      </c>
      <c r="B54" s="22">
        <v>0</v>
      </c>
      <c r="C54" s="22">
        <v>2</v>
      </c>
      <c r="D54" s="22">
        <v>2</v>
      </c>
      <c r="E54" s="22">
        <v>3</v>
      </c>
      <c r="F54" s="22">
        <v>2</v>
      </c>
      <c r="G54" s="22">
        <v>3</v>
      </c>
      <c r="H54" s="22">
        <v>3</v>
      </c>
      <c r="I54" s="22">
        <v>10</v>
      </c>
      <c r="J54" s="22">
        <v>20</v>
      </c>
      <c r="K54" s="22">
        <v>44</v>
      </c>
      <c r="L54" s="22">
        <v>49</v>
      </c>
      <c r="M54" s="22">
        <v>50</v>
      </c>
      <c r="N54" s="22">
        <v>45</v>
      </c>
      <c r="O54" s="22">
        <v>39</v>
      </c>
      <c r="P54" s="22">
        <v>38</v>
      </c>
      <c r="Q54" s="22">
        <v>32</v>
      </c>
      <c r="R54" s="22">
        <v>26</v>
      </c>
      <c r="S54" s="22">
        <v>33</v>
      </c>
      <c r="T54" s="22">
        <v>50</v>
      </c>
      <c r="U54" s="22">
        <v>129</v>
      </c>
      <c r="V54" s="22">
        <v>353.5</v>
      </c>
    </row>
    <row r="56" spans="1:22" x14ac:dyDescent="0.2">
      <c r="A56" s="10" t="s">
        <v>48</v>
      </c>
    </row>
    <row r="57" spans="1:22" x14ac:dyDescent="0.2">
      <c r="A57" s="7" t="s">
        <v>36</v>
      </c>
      <c r="B57" s="15">
        <v>67</v>
      </c>
      <c r="C57" s="15">
        <v>82</v>
      </c>
      <c r="D57" s="15">
        <v>154</v>
      </c>
      <c r="E57" s="15">
        <v>186</v>
      </c>
      <c r="F57" s="15">
        <v>150</v>
      </c>
      <c r="G57" s="15">
        <v>84</v>
      </c>
      <c r="H57" s="15">
        <v>61</v>
      </c>
      <c r="I57" s="15">
        <v>66</v>
      </c>
      <c r="J57" s="15">
        <v>116</v>
      </c>
      <c r="K57" s="15">
        <v>410</v>
      </c>
      <c r="L57" s="15">
        <v>385</v>
      </c>
      <c r="M57" s="15">
        <v>304</v>
      </c>
      <c r="N57" s="15">
        <v>218</v>
      </c>
      <c r="O57" s="15">
        <v>186</v>
      </c>
      <c r="P57" s="15">
        <v>177</v>
      </c>
      <c r="Q57" s="15">
        <v>143</v>
      </c>
      <c r="R57" s="15">
        <v>109</v>
      </c>
      <c r="S57" s="15">
        <v>107</v>
      </c>
      <c r="T57" s="15">
        <v>99</v>
      </c>
      <c r="U57" s="15">
        <v>131</v>
      </c>
      <c r="V57" s="15">
        <v>300.66666666666669</v>
      </c>
    </row>
    <row r="58" spans="1:22" x14ac:dyDescent="0.2">
      <c r="A58" s="7" t="s">
        <v>39</v>
      </c>
      <c r="B58" s="15">
        <v>0</v>
      </c>
      <c r="C58" s="15">
        <v>1</v>
      </c>
      <c r="D58" s="15">
        <v>0</v>
      </c>
      <c r="E58" s="15">
        <v>1</v>
      </c>
      <c r="F58" s="15">
        <v>1</v>
      </c>
      <c r="G58" s="15">
        <v>0</v>
      </c>
      <c r="H58" s="15">
        <v>1</v>
      </c>
      <c r="I58" s="15">
        <v>2</v>
      </c>
      <c r="J58" s="15">
        <v>10</v>
      </c>
      <c r="K58" s="15">
        <v>39</v>
      </c>
      <c r="L58" s="15">
        <v>46</v>
      </c>
      <c r="M58" s="15">
        <v>38</v>
      </c>
      <c r="N58" s="15">
        <v>29</v>
      </c>
      <c r="O58" s="15">
        <v>26</v>
      </c>
      <c r="P58" s="15">
        <v>23</v>
      </c>
      <c r="Q58" s="15">
        <v>26</v>
      </c>
      <c r="R58" s="15">
        <v>18</v>
      </c>
      <c r="S58" s="15">
        <v>32</v>
      </c>
      <c r="T58" s="15">
        <v>28</v>
      </c>
      <c r="U58" s="15">
        <v>35</v>
      </c>
      <c r="V58" s="15">
        <v>87.333333333333329</v>
      </c>
    </row>
    <row r="59" spans="1:22" x14ac:dyDescent="0.2">
      <c r="A59" s="11" t="s">
        <v>175</v>
      </c>
      <c r="B59" s="22">
        <v>1</v>
      </c>
      <c r="C59" s="22">
        <v>3</v>
      </c>
      <c r="D59" s="22">
        <v>1</v>
      </c>
      <c r="E59" s="22">
        <v>2</v>
      </c>
      <c r="F59" s="22">
        <v>1</v>
      </c>
      <c r="G59" s="22">
        <v>1</v>
      </c>
      <c r="H59" s="22">
        <v>1</v>
      </c>
      <c r="I59" s="22">
        <v>1</v>
      </c>
      <c r="J59" s="22">
        <v>7</v>
      </c>
      <c r="K59" s="22">
        <v>14</v>
      </c>
      <c r="L59" s="22">
        <v>15</v>
      </c>
      <c r="M59" s="22">
        <v>20</v>
      </c>
      <c r="N59" s="22">
        <v>13</v>
      </c>
      <c r="O59" s="22">
        <v>15</v>
      </c>
      <c r="P59" s="22">
        <v>9</v>
      </c>
      <c r="Q59" s="22">
        <v>10</v>
      </c>
      <c r="R59" s="22">
        <v>8</v>
      </c>
      <c r="S59" s="22">
        <v>15</v>
      </c>
      <c r="T59" s="22">
        <v>19</v>
      </c>
      <c r="U59" s="22">
        <v>26</v>
      </c>
      <c r="V59" s="22">
        <v>86.916666666666671</v>
      </c>
    </row>
    <row r="61" spans="1:22" x14ac:dyDescent="0.2">
      <c r="A61" s="10" t="s">
        <v>49</v>
      </c>
    </row>
    <row r="62" spans="1:22" x14ac:dyDescent="0.2">
      <c r="A62" s="7" t="s">
        <v>36</v>
      </c>
      <c r="B62" s="15">
        <v>77</v>
      </c>
      <c r="C62" s="15">
        <v>62</v>
      </c>
      <c r="D62" s="15">
        <v>65</v>
      </c>
      <c r="E62" s="15">
        <v>92</v>
      </c>
      <c r="F62" s="15">
        <v>86</v>
      </c>
      <c r="G62" s="15">
        <v>74</v>
      </c>
      <c r="H62" s="15">
        <v>51</v>
      </c>
      <c r="I62" s="15">
        <v>28</v>
      </c>
      <c r="J62" s="15">
        <v>18</v>
      </c>
      <c r="K62" s="15">
        <v>80</v>
      </c>
      <c r="L62" s="15">
        <v>104</v>
      </c>
      <c r="M62" s="15">
        <v>94</v>
      </c>
      <c r="N62" s="15">
        <v>69</v>
      </c>
      <c r="O62" s="15">
        <v>71</v>
      </c>
      <c r="P62" s="15">
        <v>62</v>
      </c>
      <c r="Q62" s="15">
        <v>80</v>
      </c>
      <c r="R62" s="15">
        <v>57</v>
      </c>
      <c r="S62" s="15">
        <v>58</v>
      </c>
      <c r="T62" s="15">
        <v>39</v>
      </c>
      <c r="U62" s="15">
        <v>48</v>
      </c>
      <c r="V62" s="15">
        <v>99.583333333333329</v>
      </c>
    </row>
    <row r="63" spans="1:22" x14ac:dyDescent="0.2">
      <c r="A63" s="7" t="s">
        <v>39</v>
      </c>
      <c r="B63" s="15">
        <v>1</v>
      </c>
      <c r="C63" s="15">
        <v>1</v>
      </c>
      <c r="D63" s="15">
        <v>0</v>
      </c>
      <c r="E63" s="15">
        <v>4</v>
      </c>
      <c r="F63" s="15">
        <v>2</v>
      </c>
      <c r="G63" s="15">
        <v>4</v>
      </c>
      <c r="H63" s="15">
        <v>3</v>
      </c>
      <c r="I63" s="15">
        <v>6</v>
      </c>
      <c r="J63" s="15">
        <v>2</v>
      </c>
      <c r="K63" s="15">
        <v>5</v>
      </c>
      <c r="L63" s="15">
        <v>20</v>
      </c>
      <c r="M63" s="15">
        <v>24</v>
      </c>
      <c r="N63" s="15">
        <v>14</v>
      </c>
      <c r="O63" s="15">
        <v>11</v>
      </c>
      <c r="P63" s="15">
        <v>7</v>
      </c>
      <c r="Q63" s="15">
        <v>18</v>
      </c>
      <c r="R63" s="15">
        <v>19</v>
      </c>
      <c r="S63" s="15">
        <v>20</v>
      </c>
      <c r="T63" s="15">
        <v>16</v>
      </c>
      <c r="U63" s="15">
        <v>25</v>
      </c>
      <c r="V63" s="15">
        <v>33.583333333333336</v>
      </c>
    </row>
    <row r="64" spans="1:22" x14ac:dyDescent="0.2">
      <c r="A64" s="11" t="s">
        <v>175</v>
      </c>
      <c r="B64" s="22">
        <v>0</v>
      </c>
      <c r="C64" s="22">
        <v>1</v>
      </c>
      <c r="D64" s="22">
        <v>2</v>
      </c>
      <c r="E64" s="22">
        <v>5</v>
      </c>
      <c r="F64" s="22">
        <v>7</v>
      </c>
      <c r="G64" s="22">
        <v>5</v>
      </c>
      <c r="H64" s="22">
        <v>3</v>
      </c>
      <c r="I64" s="22">
        <v>1</v>
      </c>
      <c r="J64" s="22">
        <v>3</v>
      </c>
      <c r="K64" s="22">
        <v>4</v>
      </c>
      <c r="L64" s="22">
        <v>7</v>
      </c>
      <c r="M64" s="22">
        <v>8</v>
      </c>
      <c r="N64" s="22">
        <v>7</v>
      </c>
      <c r="O64" s="22">
        <v>8</v>
      </c>
      <c r="P64" s="22">
        <v>6</v>
      </c>
      <c r="Q64" s="22">
        <v>6</v>
      </c>
      <c r="R64" s="22">
        <v>5</v>
      </c>
      <c r="S64" s="22">
        <v>6</v>
      </c>
      <c r="T64" s="22">
        <v>5</v>
      </c>
      <c r="U64" s="22">
        <v>10</v>
      </c>
      <c r="V64" s="22">
        <v>13.5</v>
      </c>
    </row>
    <row r="66" spans="1:22" x14ac:dyDescent="0.2">
      <c r="A66" s="10" t="s">
        <v>50</v>
      </c>
    </row>
    <row r="67" spans="1:22" x14ac:dyDescent="0.2">
      <c r="A67" s="7" t="s">
        <v>36</v>
      </c>
      <c r="B67" s="15">
        <v>93</v>
      </c>
      <c r="C67" s="15">
        <v>90</v>
      </c>
      <c r="D67" s="15">
        <v>70</v>
      </c>
      <c r="E67" s="15">
        <v>91</v>
      </c>
      <c r="F67" s="15">
        <v>81</v>
      </c>
      <c r="G67" s="15">
        <v>73</v>
      </c>
      <c r="H67" s="15">
        <v>42</v>
      </c>
      <c r="I67" s="15">
        <v>22</v>
      </c>
      <c r="J67" s="15">
        <v>33</v>
      </c>
      <c r="K67" s="15">
        <v>113</v>
      </c>
      <c r="L67" s="15">
        <v>133</v>
      </c>
      <c r="M67" s="15">
        <v>117</v>
      </c>
      <c r="N67" s="15">
        <v>73</v>
      </c>
      <c r="O67" s="15">
        <v>52</v>
      </c>
      <c r="P67" s="15">
        <v>69</v>
      </c>
      <c r="Q67" s="15">
        <v>59</v>
      </c>
      <c r="R67" s="15">
        <v>47</v>
      </c>
      <c r="S67" s="15">
        <v>40</v>
      </c>
      <c r="T67" s="15">
        <v>42</v>
      </c>
      <c r="U67" s="15">
        <v>42</v>
      </c>
      <c r="V67" s="15">
        <v>98.166666666666671</v>
      </c>
    </row>
    <row r="68" spans="1:22" x14ac:dyDescent="0.2">
      <c r="A68" s="7" t="s">
        <v>39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2</v>
      </c>
      <c r="L68" s="15">
        <v>3</v>
      </c>
      <c r="M68" s="15">
        <v>6</v>
      </c>
      <c r="N68" s="15">
        <v>5</v>
      </c>
      <c r="O68" s="15">
        <v>5</v>
      </c>
      <c r="P68" s="15">
        <v>8</v>
      </c>
      <c r="Q68" s="15">
        <v>3</v>
      </c>
      <c r="R68" s="15">
        <v>2</v>
      </c>
      <c r="S68" s="15">
        <v>2</v>
      </c>
      <c r="T68" s="15">
        <v>4</v>
      </c>
      <c r="U68" s="15">
        <v>4</v>
      </c>
      <c r="V68" s="15">
        <v>8.3333333333333339</v>
      </c>
    </row>
    <row r="69" spans="1:22" x14ac:dyDescent="0.2">
      <c r="A69" s="11" t="s">
        <v>175</v>
      </c>
      <c r="B69" s="22">
        <v>1</v>
      </c>
      <c r="C69" s="22">
        <v>1</v>
      </c>
      <c r="D69" s="22">
        <v>2</v>
      </c>
      <c r="E69" s="22">
        <v>3</v>
      </c>
      <c r="F69" s="22">
        <v>2</v>
      </c>
      <c r="G69" s="22">
        <v>1</v>
      </c>
      <c r="H69" s="22">
        <v>1</v>
      </c>
      <c r="I69" s="22">
        <v>1</v>
      </c>
      <c r="J69" s="22">
        <v>1</v>
      </c>
      <c r="K69" s="22">
        <v>4</v>
      </c>
      <c r="L69" s="22">
        <v>7</v>
      </c>
      <c r="M69" s="22">
        <v>5</v>
      </c>
      <c r="N69" s="22">
        <v>3</v>
      </c>
      <c r="O69" s="22">
        <v>3</v>
      </c>
      <c r="P69" s="22">
        <v>4</v>
      </c>
      <c r="Q69" s="22">
        <v>3</v>
      </c>
      <c r="R69" s="22">
        <v>3</v>
      </c>
      <c r="S69" s="22">
        <v>4</v>
      </c>
      <c r="T69" s="22">
        <v>5</v>
      </c>
      <c r="U69" s="22">
        <v>4</v>
      </c>
      <c r="V69" s="22">
        <v>22</v>
      </c>
    </row>
    <row r="71" spans="1:22" x14ac:dyDescent="0.2">
      <c r="A71" s="10" t="s">
        <v>51</v>
      </c>
    </row>
    <row r="72" spans="1:22" x14ac:dyDescent="0.2">
      <c r="A72" s="7" t="s">
        <v>36</v>
      </c>
      <c r="B72" s="15">
        <v>255</v>
      </c>
      <c r="C72" s="15">
        <v>335</v>
      </c>
      <c r="D72" s="15">
        <v>369</v>
      </c>
      <c r="E72" s="15">
        <v>429</v>
      </c>
      <c r="F72" s="15">
        <v>452</v>
      </c>
      <c r="G72" s="15">
        <v>400</v>
      </c>
      <c r="H72" s="15">
        <v>348</v>
      </c>
      <c r="I72" s="15">
        <v>277</v>
      </c>
      <c r="J72" s="15">
        <v>377</v>
      </c>
      <c r="K72" s="15">
        <v>1216</v>
      </c>
      <c r="L72" s="15">
        <v>1001</v>
      </c>
      <c r="M72" s="15">
        <v>802</v>
      </c>
      <c r="N72" s="15">
        <v>584</v>
      </c>
      <c r="O72" s="15">
        <v>505</v>
      </c>
      <c r="P72" s="15">
        <v>467</v>
      </c>
      <c r="Q72" s="15">
        <v>400</v>
      </c>
      <c r="R72" s="15">
        <v>342</v>
      </c>
      <c r="S72" s="15">
        <v>360</v>
      </c>
      <c r="T72" s="15">
        <v>328</v>
      </c>
      <c r="U72" s="15">
        <v>415</v>
      </c>
      <c r="V72" s="15">
        <v>769</v>
      </c>
    </row>
    <row r="73" spans="1:22" x14ac:dyDescent="0.2">
      <c r="A73" s="7" t="s">
        <v>39</v>
      </c>
      <c r="B73" s="15">
        <v>0</v>
      </c>
      <c r="C73" s="15">
        <v>0</v>
      </c>
      <c r="D73" s="15">
        <v>0</v>
      </c>
      <c r="E73" s="15">
        <v>1</v>
      </c>
      <c r="F73" s="15">
        <v>1</v>
      </c>
      <c r="G73" s="15">
        <v>1</v>
      </c>
      <c r="H73" s="15">
        <v>1</v>
      </c>
      <c r="I73" s="15">
        <v>5</v>
      </c>
      <c r="J73" s="15">
        <v>9</v>
      </c>
      <c r="K73" s="15">
        <v>29</v>
      </c>
      <c r="L73" s="15">
        <v>37</v>
      </c>
      <c r="M73" s="15">
        <v>30</v>
      </c>
      <c r="N73" s="15">
        <v>29</v>
      </c>
      <c r="O73" s="15">
        <v>31</v>
      </c>
      <c r="P73" s="15">
        <v>35</v>
      </c>
      <c r="Q73" s="15">
        <v>34</v>
      </c>
      <c r="R73" s="15">
        <v>34</v>
      </c>
      <c r="S73" s="15">
        <v>41</v>
      </c>
      <c r="T73" s="15">
        <v>41</v>
      </c>
      <c r="U73" s="15">
        <v>61</v>
      </c>
      <c r="V73" s="15">
        <v>124.75</v>
      </c>
    </row>
    <row r="74" spans="1:22" x14ac:dyDescent="0.2">
      <c r="A74" s="11" t="s">
        <v>175</v>
      </c>
      <c r="B74" s="22">
        <v>2</v>
      </c>
      <c r="C74" s="22">
        <v>3</v>
      </c>
      <c r="D74" s="22">
        <v>3</v>
      </c>
      <c r="E74" s="22">
        <v>11</v>
      </c>
      <c r="F74" s="22">
        <v>14</v>
      </c>
      <c r="G74" s="22">
        <v>13</v>
      </c>
      <c r="H74" s="22">
        <v>10</v>
      </c>
      <c r="I74" s="22">
        <v>12</v>
      </c>
      <c r="J74" s="22">
        <v>17</v>
      </c>
      <c r="K74" s="22">
        <v>28</v>
      </c>
      <c r="L74" s="22">
        <v>39</v>
      </c>
      <c r="M74" s="22">
        <v>30</v>
      </c>
      <c r="N74" s="22">
        <v>24</v>
      </c>
      <c r="O74" s="22">
        <v>21</v>
      </c>
      <c r="P74" s="22">
        <v>21</v>
      </c>
      <c r="Q74" s="22">
        <v>29</v>
      </c>
      <c r="R74" s="22">
        <v>26</v>
      </c>
      <c r="S74" s="22">
        <v>39</v>
      </c>
      <c r="T74" s="22">
        <v>31</v>
      </c>
      <c r="U74" s="22">
        <v>59</v>
      </c>
      <c r="V74" s="22">
        <v>157.66666666666666</v>
      </c>
    </row>
    <row r="76" spans="1:22" x14ac:dyDescent="0.2">
      <c r="A76" s="10" t="s">
        <v>52</v>
      </c>
    </row>
    <row r="77" spans="1:22" x14ac:dyDescent="0.2">
      <c r="A77" s="7" t="s">
        <v>36</v>
      </c>
      <c r="B77" s="15">
        <v>99</v>
      </c>
      <c r="C77" s="15">
        <v>133</v>
      </c>
      <c r="D77" s="15">
        <v>158</v>
      </c>
      <c r="E77" s="15">
        <v>158</v>
      </c>
      <c r="F77" s="15">
        <v>108</v>
      </c>
      <c r="G77" s="15">
        <v>74</v>
      </c>
      <c r="H77" s="15">
        <v>50</v>
      </c>
      <c r="I77" s="15">
        <v>34</v>
      </c>
      <c r="J77" s="15">
        <v>72</v>
      </c>
      <c r="K77" s="15">
        <v>266</v>
      </c>
      <c r="L77" s="15">
        <v>291</v>
      </c>
      <c r="M77" s="15">
        <v>272</v>
      </c>
      <c r="N77" s="15">
        <v>188</v>
      </c>
      <c r="O77" s="15">
        <v>140</v>
      </c>
      <c r="P77" s="15">
        <v>145</v>
      </c>
      <c r="Q77" s="15">
        <v>124</v>
      </c>
      <c r="R77" s="15">
        <v>97</v>
      </c>
      <c r="S77" s="15">
        <v>87</v>
      </c>
      <c r="T77" s="15">
        <v>89</v>
      </c>
      <c r="U77" s="15">
        <v>120</v>
      </c>
      <c r="V77" s="15">
        <v>199.83333333333334</v>
      </c>
    </row>
    <row r="78" spans="1:22" x14ac:dyDescent="0.2">
      <c r="A78" s="7" t="s">
        <v>39</v>
      </c>
      <c r="B78" s="15">
        <v>0</v>
      </c>
      <c r="C78" s="15">
        <v>3</v>
      </c>
      <c r="D78" s="15">
        <v>1</v>
      </c>
      <c r="E78" s="15">
        <v>2</v>
      </c>
      <c r="F78" s="15">
        <v>0</v>
      </c>
      <c r="G78" s="15">
        <v>1</v>
      </c>
      <c r="H78" s="15">
        <v>1</v>
      </c>
      <c r="I78" s="15">
        <v>1</v>
      </c>
      <c r="J78" s="15">
        <v>5</v>
      </c>
      <c r="K78" s="15">
        <v>18</v>
      </c>
      <c r="L78" s="15">
        <v>24</v>
      </c>
      <c r="M78" s="15">
        <v>23</v>
      </c>
      <c r="N78" s="15">
        <v>22</v>
      </c>
      <c r="O78" s="15">
        <v>21</v>
      </c>
      <c r="P78" s="15">
        <v>16</v>
      </c>
      <c r="Q78" s="15">
        <v>14</v>
      </c>
      <c r="R78" s="15">
        <v>15</v>
      </c>
      <c r="S78" s="15">
        <v>18</v>
      </c>
      <c r="T78" s="15">
        <v>19</v>
      </c>
      <c r="U78" s="15">
        <v>23</v>
      </c>
      <c r="V78" s="15">
        <v>67</v>
      </c>
    </row>
    <row r="79" spans="1:22" x14ac:dyDescent="0.2">
      <c r="A79" s="11" t="s">
        <v>175</v>
      </c>
      <c r="B79" s="22">
        <v>1</v>
      </c>
      <c r="C79" s="22">
        <v>3</v>
      </c>
      <c r="D79" s="22">
        <v>1</v>
      </c>
      <c r="E79" s="22">
        <v>1</v>
      </c>
      <c r="F79" s="22">
        <v>2</v>
      </c>
      <c r="G79" s="22">
        <v>2</v>
      </c>
      <c r="H79" s="22">
        <v>1</v>
      </c>
      <c r="I79" s="22">
        <v>2</v>
      </c>
      <c r="J79" s="22">
        <v>4</v>
      </c>
      <c r="K79" s="22">
        <v>11</v>
      </c>
      <c r="L79" s="22">
        <v>12</v>
      </c>
      <c r="M79" s="22">
        <v>12</v>
      </c>
      <c r="N79" s="22">
        <v>14</v>
      </c>
      <c r="O79" s="22">
        <v>8</v>
      </c>
      <c r="P79" s="22">
        <v>9</v>
      </c>
      <c r="Q79" s="22">
        <v>9</v>
      </c>
      <c r="R79" s="22">
        <v>7</v>
      </c>
      <c r="S79" s="22">
        <v>11</v>
      </c>
      <c r="T79" s="22">
        <v>10</v>
      </c>
      <c r="U79" s="22">
        <v>15</v>
      </c>
      <c r="V79" s="22">
        <v>67.416666666666671</v>
      </c>
    </row>
    <row r="81" spans="1:22" x14ac:dyDescent="0.2">
      <c r="A81" s="10" t="s">
        <v>53</v>
      </c>
    </row>
    <row r="82" spans="1:22" x14ac:dyDescent="0.2">
      <c r="A82" s="7" t="s">
        <v>36</v>
      </c>
      <c r="B82" s="15">
        <v>136</v>
      </c>
      <c r="C82" s="15">
        <v>164</v>
      </c>
      <c r="D82" s="15">
        <v>211</v>
      </c>
      <c r="E82" s="15">
        <v>289</v>
      </c>
      <c r="F82" s="15">
        <v>285</v>
      </c>
      <c r="G82" s="15">
        <v>186</v>
      </c>
      <c r="H82" s="15">
        <v>145</v>
      </c>
      <c r="I82" s="15">
        <v>136</v>
      </c>
      <c r="J82" s="15">
        <v>189</v>
      </c>
      <c r="K82" s="15">
        <v>753</v>
      </c>
      <c r="L82" s="15">
        <v>729</v>
      </c>
      <c r="M82" s="15">
        <v>634</v>
      </c>
      <c r="N82" s="15">
        <v>462</v>
      </c>
      <c r="O82" s="15">
        <v>375</v>
      </c>
      <c r="P82" s="15">
        <v>300</v>
      </c>
      <c r="Q82" s="15">
        <v>259</v>
      </c>
      <c r="R82" s="15">
        <v>213</v>
      </c>
      <c r="S82" s="15">
        <v>212</v>
      </c>
      <c r="T82" s="15">
        <v>185</v>
      </c>
      <c r="U82" s="15">
        <v>229</v>
      </c>
      <c r="V82" s="15">
        <v>573.25</v>
      </c>
    </row>
    <row r="83" spans="1:22" x14ac:dyDescent="0.2">
      <c r="A83" s="7" t="s">
        <v>39</v>
      </c>
      <c r="B83" s="15">
        <v>0</v>
      </c>
      <c r="C83" s="15">
        <v>0</v>
      </c>
      <c r="D83" s="15">
        <v>1</v>
      </c>
      <c r="E83" s="15">
        <v>1</v>
      </c>
      <c r="F83" s="15">
        <v>1</v>
      </c>
      <c r="G83" s="15">
        <v>2</v>
      </c>
      <c r="H83" s="15">
        <v>1</v>
      </c>
      <c r="I83" s="15">
        <v>3</v>
      </c>
      <c r="J83" s="15">
        <v>10</v>
      </c>
      <c r="K83" s="15">
        <v>36</v>
      </c>
      <c r="L83" s="15">
        <v>54</v>
      </c>
      <c r="M83" s="15">
        <v>50</v>
      </c>
      <c r="N83" s="15">
        <v>40</v>
      </c>
      <c r="O83" s="15">
        <v>35</v>
      </c>
      <c r="P83" s="15">
        <v>34</v>
      </c>
      <c r="Q83" s="15">
        <v>31</v>
      </c>
      <c r="R83" s="15">
        <v>26</v>
      </c>
      <c r="S83" s="15">
        <v>27</v>
      </c>
      <c r="T83" s="15">
        <v>48</v>
      </c>
      <c r="U83" s="15">
        <v>64</v>
      </c>
      <c r="V83" s="15">
        <v>237.5</v>
      </c>
    </row>
    <row r="84" spans="1:22" x14ac:dyDescent="0.2">
      <c r="A84" s="11" t="s">
        <v>175</v>
      </c>
      <c r="B84" s="22">
        <v>1</v>
      </c>
      <c r="C84" s="22">
        <v>3</v>
      </c>
      <c r="D84" s="22">
        <v>4</v>
      </c>
      <c r="E84" s="22">
        <v>6</v>
      </c>
      <c r="F84" s="22">
        <v>5</v>
      </c>
      <c r="G84" s="22">
        <v>4</v>
      </c>
      <c r="H84" s="22">
        <v>2</v>
      </c>
      <c r="I84" s="22">
        <v>5</v>
      </c>
      <c r="J84" s="22">
        <v>10</v>
      </c>
      <c r="K84" s="22">
        <v>26</v>
      </c>
      <c r="L84" s="22">
        <v>39</v>
      </c>
      <c r="M84" s="22">
        <v>40</v>
      </c>
      <c r="N84" s="22">
        <v>37</v>
      </c>
      <c r="O84" s="22">
        <v>30</v>
      </c>
      <c r="P84" s="22">
        <v>29</v>
      </c>
      <c r="Q84" s="22">
        <v>25</v>
      </c>
      <c r="R84" s="22">
        <v>26</v>
      </c>
      <c r="S84" s="22">
        <v>34</v>
      </c>
      <c r="T84" s="22">
        <v>43</v>
      </c>
      <c r="U84" s="22">
        <v>50</v>
      </c>
      <c r="V84" s="22">
        <v>272.75</v>
      </c>
    </row>
    <row r="85" spans="1:22" x14ac:dyDescent="0.2">
      <c r="Q85" s="23"/>
      <c r="R85" s="23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pane xSplit="1" ySplit="2" topLeftCell="B3" activePane="bottomRight" state="frozen"/>
      <selection pane="topRight"/>
      <selection pane="bottomLeft"/>
      <selection pane="bottomRight" activeCell="V5" sqref="V5"/>
    </sheetView>
  </sheetViews>
  <sheetFormatPr defaultColWidth="9.140625" defaultRowHeight="12.75" x14ac:dyDescent="0.2"/>
  <cols>
    <col min="1" max="1" width="28.28515625" style="7" customWidth="1"/>
    <col min="2" max="21" width="7.85546875" style="7" customWidth="1"/>
    <col min="22" max="22" width="9.42578125" style="7" bestFit="1" customWidth="1"/>
    <col min="23" max="16384" width="9.140625" style="7"/>
  </cols>
  <sheetData>
    <row r="1" spans="1:22" s="2" customFormat="1" ht="53.25" customHeight="1" x14ac:dyDescent="0.25">
      <c r="A1" s="14" t="s">
        <v>54</v>
      </c>
    </row>
    <row r="2" spans="1:22" s="3" customFormat="1" ht="13.5" customHeight="1" x14ac:dyDescent="0.2">
      <c r="A2" s="28"/>
      <c r="B2" s="28">
        <v>2000</v>
      </c>
      <c r="C2" s="28">
        <v>2001</v>
      </c>
      <c r="D2" s="28">
        <v>2002</v>
      </c>
      <c r="E2" s="28">
        <v>2003</v>
      </c>
      <c r="F2" s="28">
        <v>2004</v>
      </c>
      <c r="G2" s="28">
        <v>2005</v>
      </c>
      <c r="H2" s="28">
        <v>2006</v>
      </c>
      <c r="I2" s="28">
        <v>2007</v>
      </c>
      <c r="J2" s="28">
        <v>2008</v>
      </c>
      <c r="K2" s="28">
        <v>2009</v>
      </c>
      <c r="L2" s="28">
        <v>2010</v>
      </c>
      <c r="M2" s="28">
        <v>2011</v>
      </c>
      <c r="N2" s="28">
        <v>2012</v>
      </c>
      <c r="O2" s="28">
        <v>2013</v>
      </c>
      <c r="P2" s="28">
        <v>2014</v>
      </c>
      <c r="Q2" s="28">
        <v>2015</v>
      </c>
      <c r="R2" s="28">
        <v>2016</v>
      </c>
      <c r="S2" s="28">
        <v>2017</v>
      </c>
      <c r="T2" s="28">
        <v>2018</v>
      </c>
      <c r="U2" s="28">
        <v>2019</v>
      </c>
      <c r="V2" s="28">
        <v>2020</v>
      </c>
    </row>
    <row r="3" spans="1:22" s="3" customFormat="1" ht="29.45" customHeight="1" x14ac:dyDescent="0.2">
      <c r="A3" s="29" t="s">
        <v>192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3.5" customHeight="1" x14ac:dyDescent="0.2">
      <c r="A4" s="10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2" s="6" customFormat="1" ht="13.5" customHeight="1" x14ac:dyDescent="0.2">
      <c r="A5" s="6" t="s">
        <v>36</v>
      </c>
      <c r="B5" s="15">
        <f>ROUND(SUM('[1]Ríkisf-flokkað-kyn'!$B5:$L5)/11,0)</f>
        <v>752</v>
      </c>
      <c r="C5" s="15">
        <f>ROUND(SUM('[1]Ríkisf-flokkað-kyn'!$M5:$X5)/12,0)</f>
        <v>880</v>
      </c>
      <c r="D5" s="15">
        <f>ROUND(SUM('[1]Ríkisf-flokkað-kyn'!$Y5:$AJ5)/12,0)</f>
        <v>1844</v>
      </c>
      <c r="E5" s="15">
        <f>ROUND(SUM('[1]Ríkisf-flokkað-kyn'!$AK5:$AV5)/12,0)</f>
        <v>2478</v>
      </c>
      <c r="F5" s="15">
        <f>ROUND(SUM('[1]Ríkisf-flokkað-kyn'!$AW5:$BH5)/12,0)</f>
        <v>2168</v>
      </c>
      <c r="G5" s="15">
        <f>ROUND(SUM('[1]Ríkisf-flokkað-kyn'!$BI5:$BT5)/12,0)</f>
        <v>1320</v>
      </c>
      <c r="H5" s="15">
        <f>ROUND(SUM('[1]Ríkisf-flokkað-kyn'!$BU5:$CF5)/12,0)</f>
        <v>871</v>
      </c>
      <c r="I5" s="15">
        <f>ROUND(SUM('[1]Ríkisf-flokkað-kyn'!$CG5:$CR5)/12,0)</f>
        <v>697</v>
      </c>
      <c r="J5" s="15">
        <f>ROUND(SUM('[1]Ríkisf-flokkað-kyn'!$CS5:$DD5)/12,0)</f>
        <v>1403</v>
      </c>
      <c r="K5" s="15">
        <f>ROUND(SUM('[1]Ríkisf-flokkað-kyn'!$DE5:$DP5)/12,0)</f>
        <v>7740</v>
      </c>
      <c r="L5" s="15">
        <f>ROUND(SUM('[1]Ríkisf-flokkað-kyn'!$DQ5:$EB5)/12,0)</f>
        <v>6861</v>
      </c>
      <c r="M5" s="15">
        <f>ROUND(SUM('[1]Ríkisf-flokkað-kyn'!$EC5:$EN5)/12,0)</f>
        <v>5848</v>
      </c>
      <c r="N5" s="15">
        <f>ROUND(SUM('[1]Ríkisf-flokkað-kyn'!$EO5:$EZ5)/12,0)</f>
        <v>4120</v>
      </c>
      <c r="O5" s="15">
        <f>ROUND(SUM('[1]Ríkisf-flokkað-kyn'!$FA5:$FL5)/12,0)</f>
        <v>2997</v>
      </c>
      <c r="P5" s="15">
        <f>ROUND(SUM('[1]Ríkisf-flokkað-kyn'!$FM5:$FX5)/12,0)</f>
        <v>2407</v>
      </c>
      <c r="Q5" s="15">
        <f>ROUND(SUM('[1]Ríkisf-flokkað-kyn'!$FY5:$GJ5)/12,0)</f>
        <v>1917</v>
      </c>
      <c r="R5" s="15">
        <f>ROUND(SUM('[1]Ríkisf-flokkað-kyn'!$GK5:$GV5)/12,0)</f>
        <v>1508</v>
      </c>
      <c r="S5" s="15">
        <f>ROUND(SUM('[1]Ríkisf-flokkað-kyn'!$GW5:$HH5)/12,0)</f>
        <v>1450</v>
      </c>
      <c r="T5" s="15">
        <f>ROUND(SUM('[1]Ríkisf-flokkað-kyn'!$HI5:$HT5)/12,0)</f>
        <v>1604</v>
      </c>
      <c r="U5" s="15">
        <f>ROUND(SUM('[1]Ríkisf-flokkað-kyn'!$HU5:$IF5)/12,0)</f>
        <v>2385</v>
      </c>
      <c r="V5" s="6">
        <v>5407.166666666667</v>
      </c>
    </row>
    <row r="6" spans="1:22" ht="13.5" customHeight="1" x14ac:dyDescent="0.2">
      <c r="A6" s="7" t="s">
        <v>37</v>
      </c>
      <c r="B6" s="15">
        <v>7</v>
      </c>
      <c r="C6" s="15">
        <v>9</v>
      </c>
      <c r="D6" s="15">
        <v>13</v>
      </c>
      <c r="E6" s="15">
        <v>15</v>
      </c>
      <c r="F6" s="15">
        <v>15</v>
      </c>
      <c r="G6" s="15">
        <v>11</v>
      </c>
      <c r="H6" s="15">
        <v>8</v>
      </c>
      <c r="I6" s="15">
        <v>7</v>
      </c>
      <c r="J6" s="15">
        <v>12</v>
      </c>
      <c r="K6" s="15">
        <v>19</v>
      </c>
      <c r="L6" s="15">
        <v>34</v>
      </c>
      <c r="M6" s="15">
        <v>28</v>
      </c>
      <c r="N6" s="15">
        <v>20</v>
      </c>
      <c r="O6" s="15">
        <v>14</v>
      </c>
      <c r="P6" s="15">
        <v>11</v>
      </c>
      <c r="Q6" s="15">
        <v>11</v>
      </c>
      <c r="R6" s="15">
        <v>9</v>
      </c>
      <c r="S6" s="15">
        <v>7</v>
      </c>
      <c r="T6" s="15">
        <v>12</v>
      </c>
      <c r="U6" s="15">
        <v>18</v>
      </c>
      <c r="V6" s="6">
        <v>39.583333333333336</v>
      </c>
    </row>
    <row r="7" spans="1:22" ht="13.5" customHeight="1" x14ac:dyDescent="0.2">
      <c r="A7" s="7" t="s">
        <v>38</v>
      </c>
      <c r="B7" s="15">
        <v>7</v>
      </c>
      <c r="C7" s="15">
        <v>9</v>
      </c>
      <c r="D7" s="15">
        <v>21</v>
      </c>
      <c r="E7" s="15">
        <v>25</v>
      </c>
      <c r="F7" s="15">
        <v>20</v>
      </c>
      <c r="G7" s="15">
        <v>14</v>
      </c>
      <c r="H7" s="15">
        <v>11</v>
      </c>
      <c r="I7" s="15">
        <v>13</v>
      </c>
      <c r="J7" s="15">
        <v>34</v>
      </c>
      <c r="K7" s="15">
        <v>136</v>
      </c>
      <c r="L7" s="15">
        <v>141</v>
      </c>
      <c r="M7" s="15">
        <v>121</v>
      </c>
      <c r="N7" s="15">
        <v>94</v>
      </c>
      <c r="O7" s="15">
        <v>68</v>
      </c>
      <c r="P7" s="15">
        <v>63</v>
      </c>
      <c r="Q7" s="15">
        <v>63</v>
      </c>
      <c r="R7" s="15">
        <v>56</v>
      </c>
      <c r="S7" s="15">
        <v>63</v>
      </c>
      <c r="T7" s="15">
        <v>95</v>
      </c>
      <c r="U7" s="15">
        <v>170</v>
      </c>
      <c r="V7" s="6">
        <v>507.25</v>
      </c>
    </row>
    <row r="8" spans="1:22" ht="13.5" customHeight="1" x14ac:dyDescent="0.2">
      <c r="A8" s="7" t="s">
        <v>39</v>
      </c>
      <c r="B8" s="15">
        <v>0</v>
      </c>
      <c r="C8" s="15">
        <v>1</v>
      </c>
      <c r="D8" s="15">
        <v>5</v>
      </c>
      <c r="E8" s="15">
        <v>8</v>
      </c>
      <c r="F8" s="15">
        <v>3</v>
      </c>
      <c r="G8" s="15">
        <v>3</v>
      </c>
      <c r="H8" s="15">
        <v>3</v>
      </c>
      <c r="I8" s="15">
        <v>12</v>
      </c>
      <c r="J8" s="15">
        <v>157</v>
      </c>
      <c r="K8" s="15">
        <v>845</v>
      </c>
      <c r="L8" s="15">
        <v>850</v>
      </c>
      <c r="M8" s="15">
        <v>728</v>
      </c>
      <c r="N8" s="15">
        <v>547</v>
      </c>
      <c r="O8" s="15">
        <v>363</v>
      </c>
      <c r="P8" s="15">
        <v>326</v>
      </c>
      <c r="Q8" s="15">
        <v>296</v>
      </c>
      <c r="R8" s="15">
        <v>246</v>
      </c>
      <c r="S8" s="15">
        <v>328</v>
      </c>
      <c r="T8" s="15">
        <v>446</v>
      </c>
      <c r="U8" s="15">
        <v>831</v>
      </c>
      <c r="V8" s="6">
        <v>1821.3333333333333</v>
      </c>
    </row>
    <row r="9" spans="1:22" ht="13.5" customHeight="1" x14ac:dyDescent="0.2">
      <c r="A9" s="7" t="s">
        <v>40</v>
      </c>
      <c r="B9" s="15">
        <v>1</v>
      </c>
      <c r="C9" s="15">
        <v>1</v>
      </c>
      <c r="D9" s="15">
        <v>5</v>
      </c>
      <c r="E9" s="15">
        <v>3</v>
      </c>
      <c r="F9" s="15">
        <v>5</v>
      </c>
      <c r="G9" s="15">
        <v>4</v>
      </c>
      <c r="H9" s="15">
        <v>3</v>
      </c>
      <c r="I9" s="15">
        <v>3</v>
      </c>
      <c r="J9" s="15">
        <v>27</v>
      </c>
      <c r="K9" s="15">
        <v>237</v>
      </c>
      <c r="L9" s="15">
        <v>261</v>
      </c>
      <c r="M9" s="15">
        <v>222</v>
      </c>
      <c r="N9" s="15">
        <v>168</v>
      </c>
      <c r="O9" s="15">
        <v>120</v>
      </c>
      <c r="P9" s="15">
        <v>103</v>
      </c>
      <c r="Q9" s="15">
        <v>80</v>
      </c>
      <c r="R9" s="15">
        <v>73</v>
      </c>
      <c r="S9" s="15">
        <v>100</v>
      </c>
      <c r="T9" s="15">
        <v>176</v>
      </c>
      <c r="U9" s="15">
        <v>387</v>
      </c>
      <c r="V9" s="6">
        <v>1011.25</v>
      </c>
    </row>
    <row r="10" spans="1:22" ht="13.5" customHeight="1" x14ac:dyDescent="0.2">
      <c r="A10" s="7" t="s">
        <v>41</v>
      </c>
      <c r="B10" s="15">
        <v>2</v>
      </c>
      <c r="C10" s="15">
        <v>3</v>
      </c>
      <c r="D10" s="15">
        <v>11</v>
      </c>
      <c r="E10" s="15">
        <v>15</v>
      </c>
      <c r="F10" s="15">
        <v>16</v>
      </c>
      <c r="G10" s="15">
        <v>9</v>
      </c>
      <c r="H10" s="15">
        <v>6</v>
      </c>
      <c r="I10" s="15">
        <v>4</v>
      </c>
      <c r="J10" s="15">
        <v>7</v>
      </c>
      <c r="K10" s="15">
        <v>18</v>
      </c>
      <c r="L10" s="15">
        <v>22</v>
      </c>
      <c r="M10" s="15">
        <v>23</v>
      </c>
      <c r="N10" s="15">
        <v>21</v>
      </c>
      <c r="O10" s="15">
        <v>11</v>
      </c>
      <c r="P10" s="15">
        <v>7</v>
      </c>
      <c r="Q10" s="15">
        <v>7</v>
      </c>
      <c r="R10" s="15">
        <v>7</v>
      </c>
      <c r="S10" s="15">
        <v>6</v>
      </c>
      <c r="T10" s="15">
        <v>5</v>
      </c>
      <c r="U10" s="15">
        <v>9</v>
      </c>
      <c r="V10" s="6">
        <v>31.833333333333332</v>
      </c>
    </row>
    <row r="11" spans="1:22" ht="13.5" customHeight="1" x14ac:dyDescent="0.2">
      <c r="A11" s="7" t="s">
        <v>44</v>
      </c>
      <c r="B11" s="15">
        <v>7</v>
      </c>
      <c r="C11" s="15">
        <v>5</v>
      </c>
      <c r="D11" s="15">
        <v>12</v>
      </c>
      <c r="E11" s="15">
        <v>14</v>
      </c>
      <c r="F11" s="15">
        <v>12</v>
      </c>
      <c r="G11" s="15">
        <v>10</v>
      </c>
      <c r="H11" s="15">
        <v>5</v>
      </c>
      <c r="I11" s="15">
        <v>3</v>
      </c>
      <c r="J11" s="15">
        <v>5</v>
      </c>
      <c r="K11" s="15">
        <v>17</v>
      </c>
      <c r="L11" s="15">
        <v>23</v>
      </c>
      <c r="M11" s="15">
        <v>28</v>
      </c>
      <c r="N11" s="15">
        <v>20</v>
      </c>
      <c r="O11" s="15">
        <v>18</v>
      </c>
      <c r="P11" s="15">
        <v>13</v>
      </c>
      <c r="Q11" s="15">
        <v>6</v>
      </c>
      <c r="R11" s="15">
        <v>7</v>
      </c>
      <c r="S11" s="15">
        <v>6</v>
      </c>
      <c r="T11" s="15">
        <v>8</v>
      </c>
      <c r="U11" s="15">
        <v>15</v>
      </c>
      <c r="V11" s="6">
        <v>55.833333333333336</v>
      </c>
    </row>
    <row r="12" spans="1:22" ht="13.5" customHeight="1" x14ac:dyDescent="0.2">
      <c r="A12" s="7" t="s">
        <v>30</v>
      </c>
      <c r="B12" s="15">
        <v>4</v>
      </c>
      <c r="C12" s="15">
        <v>6</v>
      </c>
      <c r="D12" s="15">
        <v>10</v>
      </c>
      <c r="E12" s="15">
        <v>15</v>
      </c>
      <c r="F12" s="15">
        <v>15</v>
      </c>
      <c r="G12" s="15">
        <v>9</v>
      </c>
      <c r="H12" s="15">
        <v>5</v>
      </c>
      <c r="I12" s="15">
        <v>4</v>
      </c>
      <c r="J12" s="15">
        <v>10</v>
      </c>
      <c r="K12" s="15">
        <v>24</v>
      </c>
      <c r="L12" s="15">
        <v>29</v>
      </c>
      <c r="M12" s="15">
        <v>30</v>
      </c>
      <c r="N12" s="15">
        <v>24</v>
      </c>
      <c r="O12" s="15">
        <v>24</v>
      </c>
      <c r="P12" s="15">
        <v>16</v>
      </c>
      <c r="Q12" s="15">
        <v>11</v>
      </c>
      <c r="R12" s="15">
        <v>12</v>
      </c>
      <c r="S12" s="15">
        <v>20</v>
      </c>
      <c r="T12" s="15">
        <v>34</v>
      </c>
      <c r="U12" s="15">
        <v>59</v>
      </c>
      <c r="V12" s="6">
        <v>124</v>
      </c>
    </row>
    <row r="13" spans="1:22" ht="13.5" customHeight="1" x14ac:dyDescent="0.2">
      <c r="A13" s="7" t="s">
        <v>29</v>
      </c>
      <c r="B13" s="15">
        <v>2</v>
      </c>
      <c r="C13" s="15">
        <v>5</v>
      </c>
      <c r="D13" s="15">
        <v>15</v>
      </c>
      <c r="E13" s="15">
        <v>18</v>
      </c>
      <c r="F13" s="15">
        <v>17</v>
      </c>
      <c r="G13" s="15">
        <v>11</v>
      </c>
      <c r="H13" s="15">
        <v>6</v>
      </c>
      <c r="I13" s="15">
        <v>5</v>
      </c>
      <c r="J13" s="15">
        <v>6</v>
      </c>
      <c r="K13" s="15">
        <v>18</v>
      </c>
      <c r="L13" s="15">
        <v>21</v>
      </c>
      <c r="M13" s="15">
        <v>21</v>
      </c>
      <c r="N13" s="15">
        <v>18</v>
      </c>
      <c r="O13" s="15">
        <v>17</v>
      </c>
      <c r="P13" s="15">
        <v>13</v>
      </c>
      <c r="Q13" s="15">
        <v>10</v>
      </c>
      <c r="R13" s="15">
        <v>7</v>
      </c>
      <c r="S13" s="15">
        <v>13</v>
      </c>
      <c r="T13" s="15">
        <v>15</v>
      </c>
      <c r="U13" s="15">
        <v>27</v>
      </c>
      <c r="V13" s="6">
        <v>67</v>
      </c>
    </row>
    <row r="14" spans="1:22" s="8" customFormat="1" ht="13.5" customHeight="1" x14ac:dyDescent="0.2">
      <c r="A14" s="8" t="s">
        <v>33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0</v>
      </c>
      <c r="Q14" s="15">
        <v>0</v>
      </c>
      <c r="R14" s="15">
        <v>0</v>
      </c>
      <c r="S14" s="15">
        <v>1</v>
      </c>
      <c r="T14" s="15">
        <v>2</v>
      </c>
      <c r="U14" s="15">
        <v>2</v>
      </c>
      <c r="V14" s="25">
        <v>2.1666666666666665</v>
      </c>
    </row>
    <row r="15" spans="1:22" s="8" customFormat="1" ht="13.5" customHeight="1" x14ac:dyDescent="0.2">
      <c r="A15" s="11" t="s">
        <v>55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1</v>
      </c>
      <c r="L15" s="22">
        <v>7</v>
      </c>
      <c r="M15" s="22">
        <v>7</v>
      </c>
      <c r="N15" s="22">
        <v>4</v>
      </c>
      <c r="O15" s="22">
        <v>6</v>
      </c>
      <c r="P15" s="22">
        <v>8</v>
      </c>
      <c r="Q15" s="22">
        <v>6</v>
      </c>
      <c r="R15" s="22">
        <v>3</v>
      </c>
      <c r="S15" s="22">
        <v>3</v>
      </c>
      <c r="T15" s="22">
        <v>3</v>
      </c>
      <c r="U15" s="22">
        <v>4</v>
      </c>
      <c r="V15" s="12">
        <v>7.333333333333333</v>
      </c>
    </row>
    <row r="16" spans="1:22" ht="13.5" customHeight="1" x14ac:dyDescent="0.2"/>
    <row r="17" spans="1:22" ht="13.5" customHeight="1" x14ac:dyDescent="0.2">
      <c r="A17" s="10" t="s">
        <v>43</v>
      </c>
    </row>
    <row r="18" spans="1:22" s="6" customFormat="1" ht="13.5" customHeight="1" x14ac:dyDescent="0.2">
      <c r="A18" s="6" t="s">
        <v>36</v>
      </c>
      <c r="B18" s="15">
        <v>1339</v>
      </c>
      <c r="C18" s="15">
        <v>1355</v>
      </c>
      <c r="D18" s="15">
        <v>2027</v>
      </c>
      <c r="E18" s="15">
        <v>2594</v>
      </c>
      <c r="F18" s="15">
        <v>2588</v>
      </c>
      <c r="G18" s="15">
        <v>1895</v>
      </c>
      <c r="H18" s="15">
        <v>1262</v>
      </c>
      <c r="I18" s="15">
        <v>959</v>
      </c>
      <c r="J18" s="15">
        <v>1323</v>
      </c>
      <c r="K18" s="15">
        <v>5524</v>
      </c>
      <c r="L18" s="15">
        <v>5441</v>
      </c>
      <c r="M18" s="15">
        <v>5132</v>
      </c>
      <c r="N18" s="15">
        <v>3937</v>
      </c>
      <c r="O18" s="15">
        <v>3326</v>
      </c>
      <c r="P18" s="15">
        <v>2846</v>
      </c>
      <c r="Q18" s="15">
        <v>2381</v>
      </c>
      <c r="R18" s="15">
        <v>1899</v>
      </c>
      <c r="S18" s="15">
        <v>1635</v>
      </c>
      <c r="T18" s="15">
        <v>1561</v>
      </c>
      <c r="U18" s="15">
        <v>2213</v>
      </c>
      <c r="V18" s="6">
        <v>4554</v>
      </c>
    </row>
    <row r="19" spans="1:22" ht="13.5" customHeight="1" x14ac:dyDescent="0.2">
      <c r="A19" s="7" t="s">
        <v>37</v>
      </c>
      <c r="B19" s="15">
        <v>8</v>
      </c>
      <c r="C19" s="15">
        <v>7</v>
      </c>
      <c r="D19" s="15">
        <v>13</v>
      </c>
      <c r="E19" s="15">
        <v>14</v>
      </c>
      <c r="F19" s="15">
        <v>16</v>
      </c>
      <c r="G19" s="15">
        <v>10</v>
      </c>
      <c r="H19" s="15">
        <v>5</v>
      </c>
      <c r="I19" s="15">
        <v>6</v>
      </c>
      <c r="J19" s="15">
        <v>8</v>
      </c>
      <c r="K19" s="15">
        <v>15</v>
      </c>
      <c r="L19" s="15">
        <v>31</v>
      </c>
      <c r="M19" s="15">
        <v>25</v>
      </c>
      <c r="N19" s="15">
        <v>27</v>
      </c>
      <c r="O19" s="15">
        <v>22</v>
      </c>
      <c r="P19" s="15">
        <v>15</v>
      </c>
      <c r="Q19" s="15">
        <v>14</v>
      </c>
      <c r="R19" s="15">
        <v>11</v>
      </c>
      <c r="S19" s="15">
        <v>11</v>
      </c>
      <c r="T19" s="15">
        <v>13</v>
      </c>
      <c r="U19" s="15">
        <v>19</v>
      </c>
      <c r="V19" s="23">
        <v>54.416666666666664</v>
      </c>
    </row>
    <row r="20" spans="1:22" ht="13.5" customHeight="1" x14ac:dyDescent="0.2">
      <c r="A20" s="7" t="s">
        <v>38</v>
      </c>
      <c r="B20" s="15">
        <v>3</v>
      </c>
      <c r="C20" s="15">
        <v>6</v>
      </c>
      <c r="D20" s="15">
        <v>8</v>
      </c>
      <c r="E20" s="15">
        <v>10</v>
      </c>
      <c r="F20" s="15">
        <v>10</v>
      </c>
      <c r="G20" s="15">
        <v>8</v>
      </c>
      <c r="H20" s="15">
        <v>7</v>
      </c>
      <c r="I20" s="15">
        <v>6</v>
      </c>
      <c r="J20" s="15">
        <v>14</v>
      </c>
      <c r="K20" s="15">
        <v>35</v>
      </c>
      <c r="L20" s="15">
        <v>63</v>
      </c>
      <c r="M20" s="15">
        <v>56</v>
      </c>
      <c r="N20" s="15">
        <v>44</v>
      </c>
      <c r="O20" s="15">
        <v>43</v>
      </c>
      <c r="P20" s="15">
        <v>44</v>
      </c>
      <c r="Q20" s="15">
        <v>47</v>
      </c>
      <c r="R20" s="15">
        <v>39</v>
      </c>
      <c r="S20" s="15">
        <v>43</v>
      </c>
      <c r="T20" s="15">
        <v>65</v>
      </c>
      <c r="U20" s="15">
        <v>97</v>
      </c>
      <c r="V20" s="23">
        <v>321.41666666666669</v>
      </c>
    </row>
    <row r="21" spans="1:22" ht="13.5" customHeight="1" x14ac:dyDescent="0.2">
      <c r="A21" s="7" t="s">
        <v>39</v>
      </c>
      <c r="B21" s="15">
        <v>3</v>
      </c>
      <c r="C21" s="15">
        <v>6</v>
      </c>
      <c r="D21" s="15">
        <v>8</v>
      </c>
      <c r="E21" s="15">
        <v>14</v>
      </c>
      <c r="F21" s="15">
        <v>13</v>
      </c>
      <c r="G21" s="15">
        <v>14</v>
      </c>
      <c r="H21" s="15">
        <v>10</v>
      </c>
      <c r="I21" s="15">
        <v>23</v>
      </c>
      <c r="J21" s="15">
        <v>80</v>
      </c>
      <c r="K21" s="15">
        <v>331</v>
      </c>
      <c r="L21" s="15">
        <v>462</v>
      </c>
      <c r="M21" s="15">
        <v>509</v>
      </c>
      <c r="N21" s="15">
        <v>484</v>
      </c>
      <c r="O21" s="15">
        <v>424</v>
      </c>
      <c r="P21" s="15">
        <v>385</v>
      </c>
      <c r="Q21" s="15">
        <v>326</v>
      </c>
      <c r="R21" s="15">
        <v>296</v>
      </c>
      <c r="S21" s="15">
        <v>316</v>
      </c>
      <c r="T21" s="15">
        <v>385</v>
      </c>
      <c r="U21" s="15">
        <v>646</v>
      </c>
      <c r="V21" s="23">
        <v>1497.0833333333333</v>
      </c>
    </row>
    <row r="22" spans="1:22" ht="13.5" customHeight="1" x14ac:dyDescent="0.2">
      <c r="A22" s="7" t="s">
        <v>40</v>
      </c>
      <c r="B22" s="15">
        <v>0</v>
      </c>
      <c r="C22" s="15">
        <v>3</v>
      </c>
      <c r="D22" s="15">
        <v>8</v>
      </c>
      <c r="E22" s="15">
        <v>12</v>
      </c>
      <c r="F22" s="15">
        <v>12</v>
      </c>
      <c r="G22" s="15">
        <v>8</v>
      </c>
      <c r="H22" s="15">
        <v>5</v>
      </c>
      <c r="I22" s="15">
        <v>5</v>
      </c>
      <c r="J22" s="15">
        <v>14</v>
      </c>
      <c r="K22" s="15">
        <v>80</v>
      </c>
      <c r="L22" s="15">
        <v>125</v>
      </c>
      <c r="M22" s="15">
        <v>144</v>
      </c>
      <c r="N22" s="15">
        <v>153</v>
      </c>
      <c r="O22" s="15">
        <v>139</v>
      </c>
      <c r="P22" s="15">
        <v>131</v>
      </c>
      <c r="Q22" s="15">
        <v>96</v>
      </c>
      <c r="R22" s="15">
        <v>86</v>
      </c>
      <c r="S22" s="15">
        <v>97</v>
      </c>
      <c r="T22" s="15">
        <v>143</v>
      </c>
      <c r="U22" s="15">
        <v>244</v>
      </c>
      <c r="V22" s="23">
        <v>704.75</v>
      </c>
    </row>
    <row r="23" spans="1:22" ht="13.5" customHeight="1" x14ac:dyDescent="0.2">
      <c r="A23" s="7" t="s">
        <v>41</v>
      </c>
      <c r="B23" s="15">
        <v>5</v>
      </c>
      <c r="C23" s="15">
        <v>7</v>
      </c>
      <c r="D23" s="15">
        <v>13</v>
      </c>
      <c r="E23" s="15">
        <v>15</v>
      </c>
      <c r="F23" s="15">
        <v>16</v>
      </c>
      <c r="G23" s="15">
        <v>15</v>
      </c>
      <c r="H23" s="15">
        <v>10</v>
      </c>
      <c r="I23" s="15">
        <v>10</v>
      </c>
      <c r="J23" s="15">
        <v>9</v>
      </c>
      <c r="K23" s="15">
        <v>16</v>
      </c>
      <c r="L23" s="15">
        <v>25</v>
      </c>
      <c r="M23" s="15">
        <v>27</v>
      </c>
      <c r="N23" s="15">
        <v>27</v>
      </c>
      <c r="O23" s="15">
        <v>27</v>
      </c>
      <c r="P23" s="15">
        <v>17</v>
      </c>
      <c r="Q23" s="15">
        <v>12</v>
      </c>
      <c r="R23" s="15">
        <v>13</v>
      </c>
      <c r="S23" s="15">
        <v>11</v>
      </c>
      <c r="T23" s="15">
        <v>14</v>
      </c>
      <c r="U23" s="15">
        <v>22</v>
      </c>
      <c r="V23" s="23">
        <v>51.583333333333336</v>
      </c>
    </row>
    <row r="24" spans="1:22" ht="13.5" customHeight="1" x14ac:dyDescent="0.2">
      <c r="A24" s="7" t="s">
        <v>44</v>
      </c>
      <c r="B24" s="15">
        <v>2</v>
      </c>
      <c r="C24" s="15">
        <v>2</v>
      </c>
      <c r="D24" s="15">
        <v>7</v>
      </c>
      <c r="E24" s="15">
        <v>12</v>
      </c>
      <c r="F24" s="15">
        <v>7</v>
      </c>
      <c r="G24" s="15">
        <v>5</v>
      </c>
      <c r="H24" s="15">
        <v>2</v>
      </c>
      <c r="I24" s="15">
        <v>3</v>
      </c>
      <c r="J24" s="15">
        <v>5</v>
      </c>
      <c r="K24" s="15">
        <v>13</v>
      </c>
      <c r="L24" s="15">
        <v>28</v>
      </c>
      <c r="M24" s="15">
        <v>30</v>
      </c>
      <c r="N24" s="15">
        <v>31</v>
      </c>
      <c r="O24" s="15">
        <v>26</v>
      </c>
      <c r="P24" s="15">
        <v>18</v>
      </c>
      <c r="Q24" s="15">
        <v>11</v>
      </c>
      <c r="R24" s="15">
        <v>10</v>
      </c>
      <c r="S24" s="15">
        <v>13</v>
      </c>
      <c r="T24" s="15">
        <v>14</v>
      </c>
      <c r="U24" s="15">
        <v>23</v>
      </c>
      <c r="V24" s="23">
        <v>57.833333333333336</v>
      </c>
    </row>
    <row r="25" spans="1:22" ht="13.5" customHeight="1" x14ac:dyDescent="0.2">
      <c r="A25" s="7" t="s">
        <v>30</v>
      </c>
      <c r="B25" s="15">
        <v>6</v>
      </c>
      <c r="C25" s="15">
        <v>10</v>
      </c>
      <c r="D25" s="15">
        <v>16</v>
      </c>
      <c r="E25" s="15">
        <v>31</v>
      </c>
      <c r="F25" s="15">
        <v>24</v>
      </c>
      <c r="G25" s="15">
        <v>16</v>
      </c>
      <c r="H25" s="15">
        <v>12</v>
      </c>
      <c r="I25" s="15">
        <v>11</v>
      </c>
      <c r="J25" s="15">
        <v>19</v>
      </c>
      <c r="K25" s="15">
        <v>39</v>
      </c>
      <c r="L25" s="15">
        <v>55</v>
      </c>
      <c r="M25" s="15">
        <v>68</v>
      </c>
      <c r="N25" s="15">
        <v>69</v>
      </c>
      <c r="O25" s="15">
        <v>54</v>
      </c>
      <c r="P25" s="15">
        <v>39</v>
      </c>
      <c r="Q25" s="15">
        <v>36</v>
      </c>
      <c r="R25" s="15">
        <v>35</v>
      </c>
      <c r="S25" s="15">
        <v>33</v>
      </c>
      <c r="T25" s="15">
        <v>37</v>
      </c>
      <c r="U25" s="15">
        <v>53</v>
      </c>
      <c r="V25" s="23">
        <v>140.58333333333334</v>
      </c>
    </row>
    <row r="26" spans="1:22" ht="13.5" customHeight="1" x14ac:dyDescent="0.2">
      <c r="A26" s="7" t="s">
        <v>29</v>
      </c>
      <c r="B26" s="15">
        <v>1</v>
      </c>
      <c r="C26" s="15">
        <v>3</v>
      </c>
      <c r="D26" s="15">
        <v>5</v>
      </c>
      <c r="E26" s="15">
        <v>8</v>
      </c>
      <c r="F26" s="15">
        <v>7</v>
      </c>
      <c r="G26" s="15">
        <v>5</v>
      </c>
      <c r="H26" s="15">
        <v>2</v>
      </c>
      <c r="I26" s="15">
        <v>4</v>
      </c>
      <c r="J26" s="15">
        <v>6</v>
      </c>
      <c r="K26" s="15">
        <v>12</v>
      </c>
      <c r="L26" s="15">
        <v>14</v>
      </c>
      <c r="M26" s="15">
        <v>12</v>
      </c>
      <c r="N26" s="15">
        <v>19</v>
      </c>
      <c r="O26" s="15">
        <v>18</v>
      </c>
      <c r="P26" s="15">
        <v>9</v>
      </c>
      <c r="Q26" s="15">
        <v>7</v>
      </c>
      <c r="R26" s="15">
        <v>6</v>
      </c>
      <c r="S26" s="15">
        <v>11</v>
      </c>
      <c r="T26" s="15">
        <v>12</v>
      </c>
      <c r="U26" s="15">
        <v>12</v>
      </c>
      <c r="V26" s="23">
        <v>34.166666666666664</v>
      </c>
    </row>
    <row r="27" spans="1:22" ht="13.5" customHeight="1" x14ac:dyDescent="0.2">
      <c r="A27" s="7" t="s">
        <v>33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1</v>
      </c>
      <c r="H27" s="15">
        <v>1</v>
      </c>
      <c r="I27" s="15">
        <v>0</v>
      </c>
      <c r="J27" s="15">
        <v>0</v>
      </c>
      <c r="K27" s="15">
        <v>0</v>
      </c>
      <c r="L27" s="15">
        <v>4</v>
      </c>
      <c r="M27" s="15">
        <v>3</v>
      </c>
      <c r="N27" s="15">
        <v>3</v>
      </c>
      <c r="O27" s="15">
        <v>1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1</v>
      </c>
      <c r="V27" s="23">
        <v>3.75</v>
      </c>
    </row>
    <row r="28" spans="1:22" ht="13.5" customHeight="1" x14ac:dyDescent="0.2">
      <c r="A28" s="11" t="s">
        <v>55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1</v>
      </c>
      <c r="L28" s="22">
        <v>7</v>
      </c>
      <c r="M28" s="22">
        <v>5</v>
      </c>
      <c r="N28" s="22">
        <v>5</v>
      </c>
      <c r="O28" s="22">
        <v>8</v>
      </c>
      <c r="P28" s="22">
        <v>5</v>
      </c>
      <c r="Q28" s="22">
        <v>5</v>
      </c>
      <c r="R28" s="22">
        <v>3</v>
      </c>
      <c r="S28" s="22">
        <v>2</v>
      </c>
      <c r="T28" s="22">
        <v>1</v>
      </c>
      <c r="U28" s="22">
        <v>2</v>
      </c>
      <c r="V28" s="11">
        <v>2</v>
      </c>
    </row>
    <row r="29" spans="1:22" x14ac:dyDescent="0.2">
      <c r="L29" s="6"/>
      <c r="M29" s="6"/>
      <c r="R29" s="6"/>
      <c r="S29" s="23"/>
      <c r="T29" s="23"/>
      <c r="U29" s="23"/>
      <c r="V29" s="6"/>
    </row>
    <row r="30" spans="1:22" ht="25.5" x14ac:dyDescent="0.2">
      <c r="A30" s="30" t="s">
        <v>193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">
      <c r="A31" s="19" t="s">
        <v>42</v>
      </c>
    </row>
    <row r="32" spans="1:22" x14ac:dyDescent="0.2">
      <c r="A32" s="7" t="s">
        <v>1</v>
      </c>
      <c r="B32" s="6">
        <f>B5</f>
        <v>752</v>
      </c>
      <c r="C32" s="6">
        <f t="shared" ref="C32:S32" si="0">C5</f>
        <v>880</v>
      </c>
      <c r="D32" s="6">
        <f t="shared" si="0"/>
        <v>1844</v>
      </c>
      <c r="E32" s="6">
        <f t="shared" si="0"/>
        <v>2478</v>
      </c>
      <c r="F32" s="6">
        <f t="shared" si="0"/>
        <v>2168</v>
      </c>
      <c r="G32" s="6">
        <f t="shared" si="0"/>
        <v>1320</v>
      </c>
      <c r="H32" s="6">
        <f t="shared" si="0"/>
        <v>871</v>
      </c>
      <c r="I32" s="6">
        <f t="shared" si="0"/>
        <v>697</v>
      </c>
      <c r="J32" s="6">
        <f t="shared" si="0"/>
        <v>1403</v>
      </c>
      <c r="K32" s="6">
        <f t="shared" si="0"/>
        <v>7740</v>
      </c>
      <c r="L32" s="6">
        <f t="shared" si="0"/>
        <v>6861</v>
      </c>
      <c r="M32" s="6">
        <f t="shared" si="0"/>
        <v>5848</v>
      </c>
      <c r="N32" s="6">
        <f t="shared" si="0"/>
        <v>4120</v>
      </c>
      <c r="O32" s="6">
        <f t="shared" si="0"/>
        <v>2997</v>
      </c>
      <c r="P32" s="6">
        <f t="shared" si="0"/>
        <v>2407</v>
      </c>
      <c r="Q32" s="6">
        <f t="shared" si="0"/>
        <v>1917</v>
      </c>
      <c r="R32" s="6">
        <f t="shared" si="0"/>
        <v>1508</v>
      </c>
      <c r="S32" s="6">
        <f t="shared" si="0"/>
        <v>1450</v>
      </c>
      <c r="T32" s="6">
        <f t="shared" ref="T32:U35" si="1">T5</f>
        <v>1604</v>
      </c>
      <c r="U32" s="6">
        <f t="shared" si="1"/>
        <v>2385</v>
      </c>
      <c r="V32" s="6">
        <f t="shared" ref="V32" si="2">V5</f>
        <v>5407.166666666667</v>
      </c>
    </row>
    <row r="33" spans="1:24" x14ac:dyDescent="0.2">
      <c r="A33" s="7" t="s">
        <v>2</v>
      </c>
      <c r="B33" s="7">
        <f>SUM(B6:B15)</f>
        <v>30</v>
      </c>
      <c r="C33" s="7">
        <f t="shared" ref="C33:R33" si="3">SUM(C6:C15)</f>
        <v>39</v>
      </c>
      <c r="D33" s="7">
        <f t="shared" si="3"/>
        <v>92</v>
      </c>
      <c r="E33" s="7">
        <f t="shared" si="3"/>
        <v>113</v>
      </c>
      <c r="F33" s="7">
        <f t="shared" si="3"/>
        <v>103</v>
      </c>
      <c r="G33" s="7">
        <f t="shared" si="3"/>
        <v>71</v>
      </c>
      <c r="H33" s="7">
        <f t="shared" si="3"/>
        <v>47</v>
      </c>
      <c r="I33" s="7">
        <f t="shared" si="3"/>
        <v>51</v>
      </c>
      <c r="J33" s="7">
        <f t="shared" si="3"/>
        <v>258</v>
      </c>
      <c r="K33" s="7">
        <f t="shared" si="3"/>
        <v>1316</v>
      </c>
      <c r="L33" s="7">
        <f t="shared" si="3"/>
        <v>1389</v>
      </c>
      <c r="M33" s="7">
        <f t="shared" si="3"/>
        <v>1209</v>
      </c>
      <c r="N33" s="7">
        <f t="shared" si="3"/>
        <v>917</v>
      </c>
      <c r="O33" s="7">
        <f t="shared" si="3"/>
        <v>642</v>
      </c>
      <c r="P33" s="7">
        <f t="shared" si="3"/>
        <v>560</v>
      </c>
      <c r="Q33" s="7">
        <f t="shared" si="3"/>
        <v>490</v>
      </c>
      <c r="R33" s="7">
        <f t="shared" si="3"/>
        <v>420</v>
      </c>
      <c r="S33" s="23">
        <f>SUM(S6:S15)</f>
        <v>547</v>
      </c>
      <c r="T33" s="6">
        <f t="shared" si="1"/>
        <v>12</v>
      </c>
      <c r="U33" s="6">
        <f t="shared" si="1"/>
        <v>18</v>
      </c>
      <c r="V33" s="6">
        <f t="shared" ref="V33" si="4">V6</f>
        <v>39.583333333333336</v>
      </c>
    </row>
    <row r="34" spans="1:24" x14ac:dyDescent="0.2">
      <c r="A34" s="7" t="s">
        <v>194</v>
      </c>
      <c r="B34" s="7">
        <f>B8</f>
        <v>0</v>
      </c>
      <c r="C34" s="7">
        <f t="shared" ref="C34:R34" si="5">C8</f>
        <v>1</v>
      </c>
      <c r="D34" s="7">
        <f t="shared" si="5"/>
        <v>5</v>
      </c>
      <c r="E34" s="7">
        <f t="shared" si="5"/>
        <v>8</v>
      </c>
      <c r="F34" s="7">
        <f t="shared" si="5"/>
        <v>3</v>
      </c>
      <c r="G34" s="7">
        <f t="shared" si="5"/>
        <v>3</v>
      </c>
      <c r="H34" s="7">
        <f t="shared" si="5"/>
        <v>3</v>
      </c>
      <c r="I34" s="7">
        <f t="shared" si="5"/>
        <v>12</v>
      </c>
      <c r="J34" s="7">
        <f t="shared" si="5"/>
        <v>157</v>
      </c>
      <c r="K34" s="7">
        <f t="shared" si="5"/>
        <v>845</v>
      </c>
      <c r="L34" s="7">
        <f t="shared" si="5"/>
        <v>850</v>
      </c>
      <c r="M34" s="7">
        <f t="shared" si="5"/>
        <v>728</v>
      </c>
      <c r="N34" s="7">
        <f t="shared" si="5"/>
        <v>547</v>
      </c>
      <c r="O34" s="7">
        <f t="shared" si="5"/>
        <v>363</v>
      </c>
      <c r="P34" s="7">
        <f t="shared" si="5"/>
        <v>326</v>
      </c>
      <c r="Q34" s="7">
        <f t="shared" si="5"/>
        <v>296</v>
      </c>
      <c r="R34" s="7">
        <f t="shared" si="5"/>
        <v>246</v>
      </c>
      <c r="S34" s="23">
        <f>S8</f>
        <v>328</v>
      </c>
      <c r="T34" s="6">
        <f t="shared" si="1"/>
        <v>95</v>
      </c>
      <c r="U34" s="6">
        <f t="shared" si="1"/>
        <v>170</v>
      </c>
      <c r="V34" s="6">
        <f t="shared" ref="V34" si="6">V7</f>
        <v>507.25</v>
      </c>
    </row>
    <row r="35" spans="1:24" x14ac:dyDescent="0.2">
      <c r="A35" s="7" t="s">
        <v>195</v>
      </c>
      <c r="B35" s="7">
        <f>B33-B34</f>
        <v>30</v>
      </c>
      <c r="C35" s="7">
        <f t="shared" ref="C35:R35" si="7">C33-C34</f>
        <v>38</v>
      </c>
      <c r="D35" s="7">
        <f t="shared" si="7"/>
        <v>87</v>
      </c>
      <c r="E35" s="7">
        <f t="shared" si="7"/>
        <v>105</v>
      </c>
      <c r="F35" s="7">
        <f t="shared" si="7"/>
        <v>100</v>
      </c>
      <c r="G35" s="7">
        <f t="shared" si="7"/>
        <v>68</v>
      </c>
      <c r="H35" s="7">
        <f t="shared" si="7"/>
        <v>44</v>
      </c>
      <c r="I35" s="7">
        <f t="shared" si="7"/>
        <v>39</v>
      </c>
      <c r="J35" s="7">
        <f t="shared" si="7"/>
        <v>101</v>
      </c>
      <c r="K35" s="7">
        <f t="shared" si="7"/>
        <v>471</v>
      </c>
      <c r="L35" s="7">
        <f t="shared" si="7"/>
        <v>539</v>
      </c>
      <c r="M35" s="7">
        <f t="shared" si="7"/>
        <v>481</v>
      </c>
      <c r="N35" s="7">
        <f t="shared" si="7"/>
        <v>370</v>
      </c>
      <c r="O35" s="7">
        <f t="shared" si="7"/>
        <v>279</v>
      </c>
      <c r="P35" s="7">
        <f t="shared" si="7"/>
        <v>234</v>
      </c>
      <c r="Q35" s="7">
        <f t="shared" si="7"/>
        <v>194</v>
      </c>
      <c r="R35" s="7">
        <f t="shared" si="7"/>
        <v>174</v>
      </c>
      <c r="S35" s="23">
        <f>S33-S34</f>
        <v>219</v>
      </c>
      <c r="T35" s="6">
        <f t="shared" si="1"/>
        <v>446</v>
      </c>
      <c r="U35" s="6">
        <f t="shared" si="1"/>
        <v>831</v>
      </c>
      <c r="V35" s="6">
        <f t="shared" ref="V35" si="8">V8</f>
        <v>1821.3333333333333</v>
      </c>
    </row>
    <row r="37" spans="1:24" x14ac:dyDescent="0.2">
      <c r="A37" s="19" t="s">
        <v>43</v>
      </c>
    </row>
    <row r="38" spans="1:24" x14ac:dyDescent="0.2">
      <c r="A38" s="7" t="s">
        <v>1</v>
      </c>
      <c r="B38" s="6">
        <f>B18</f>
        <v>1339</v>
      </c>
      <c r="C38" s="6">
        <f t="shared" ref="C38:R38" si="9">C18</f>
        <v>1355</v>
      </c>
      <c r="D38" s="6">
        <f t="shared" si="9"/>
        <v>2027</v>
      </c>
      <c r="E38" s="6">
        <f t="shared" si="9"/>
        <v>2594</v>
      </c>
      <c r="F38" s="6">
        <f t="shared" si="9"/>
        <v>2588</v>
      </c>
      <c r="G38" s="6">
        <f t="shared" si="9"/>
        <v>1895</v>
      </c>
      <c r="H38" s="6">
        <f t="shared" si="9"/>
        <v>1262</v>
      </c>
      <c r="I38" s="6">
        <f t="shared" si="9"/>
        <v>959</v>
      </c>
      <c r="J38" s="6">
        <f t="shared" si="9"/>
        <v>1323</v>
      </c>
      <c r="K38" s="6">
        <f t="shared" si="9"/>
        <v>5524</v>
      </c>
      <c r="L38" s="6">
        <f t="shared" si="9"/>
        <v>5441</v>
      </c>
      <c r="M38" s="6">
        <f t="shared" si="9"/>
        <v>5132</v>
      </c>
      <c r="N38" s="6">
        <f t="shared" si="9"/>
        <v>3937</v>
      </c>
      <c r="O38" s="6">
        <f t="shared" si="9"/>
        <v>3326</v>
      </c>
      <c r="P38" s="6">
        <f t="shared" si="9"/>
        <v>2846</v>
      </c>
      <c r="Q38" s="6">
        <f t="shared" si="9"/>
        <v>2381</v>
      </c>
      <c r="R38" s="6">
        <f t="shared" si="9"/>
        <v>1899</v>
      </c>
      <c r="S38" s="6">
        <f t="shared" ref="S38:T41" si="10">SUM(S18:S27)</f>
        <v>2170</v>
      </c>
      <c r="T38" s="6">
        <f t="shared" si="10"/>
        <v>2244</v>
      </c>
      <c r="U38" s="6">
        <f t="shared" ref="U38:V41" si="11">SUM(U18:U27)</f>
        <v>3330</v>
      </c>
      <c r="V38" s="6">
        <f t="shared" si="11"/>
        <v>7419.583333333333</v>
      </c>
      <c r="X38" s="7" t="s">
        <v>191</v>
      </c>
    </row>
    <row r="39" spans="1:24" x14ac:dyDescent="0.2">
      <c r="A39" s="7" t="s">
        <v>2</v>
      </c>
      <c r="B39" s="7">
        <f>SUM(B19:B28)</f>
        <v>28</v>
      </c>
      <c r="C39" s="7">
        <f t="shared" ref="C39:R39" si="12">SUM(C19:C28)</f>
        <v>44</v>
      </c>
      <c r="D39" s="7">
        <f t="shared" si="12"/>
        <v>78</v>
      </c>
      <c r="E39" s="7">
        <f t="shared" si="12"/>
        <v>116</v>
      </c>
      <c r="F39" s="7">
        <f t="shared" si="12"/>
        <v>105</v>
      </c>
      <c r="G39" s="7">
        <f t="shared" si="12"/>
        <v>82</v>
      </c>
      <c r="H39" s="7">
        <f t="shared" si="12"/>
        <v>54</v>
      </c>
      <c r="I39" s="7">
        <f t="shared" si="12"/>
        <v>68</v>
      </c>
      <c r="J39" s="7">
        <f t="shared" si="12"/>
        <v>155</v>
      </c>
      <c r="K39" s="7">
        <f t="shared" si="12"/>
        <v>542</v>
      </c>
      <c r="L39" s="7">
        <f t="shared" si="12"/>
        <v>814</v>
      </c>
      <c r="M39" s="7">
        <f t="shared" si="12"/>
        <v>879</v>
      </c>
      <c r="N39" s="7">
        <f t="shared" si="12"/>
        <v>862</v>
      </c>
      <c r="O39" s="7">
        <f t="shared" si="12"/>
        <v>762</v>
      </c>
      <c r="P39" s="7">
        <f t="shared" si="12"/>
        <v>663</v>
      </c>
      <c r="Q39" s="7">
        <f t="shared" si="12"/>
        <v>554</v>
      </c>
      <c r="R39" s="7">
        <f t="shared" si="12"/>
        <v>499</v>
      </c>
      <c r="S39" s="6">
        <f t="shared" si="10"/>
        <v>537</v>
      </c>
      <c r="T39" s="6">
        <f>SUM(T19:T28)</f>
        <v>684</v>
      </c>
      <c r="U39" s="6">
        <f t="shared" si="11"/>
        <v>1119</v>
      </c>
      <c r="V39" s="6">
        <f t="shared" si="11"/>
        <v>2867.5833333333335</v>
      </c>
    </row>
    <row r="40" spans="1:24" x14ac:dyDescent="0.2">
      <c r="A40" s="7" t="s">
        <v>194</v>
      </c>
      <c r="B40" s="7">
        <f>B21</f>
        <v>3</v>
      </c>
      <c r="C40" s="7">
        <f t="shared" ref="C40:R40" si="13">C21</f>
        <v>6</v>
      </c>
      <c r="D40" s="7">
        <f t="shared" si="13"/>
        <v>8</v>
      </c>
      <c r="E40" s="7">
        <f t="shared" si="13"/>
        <v>14</v>
      </c>
      <c r="F40" s="7">
        <f t="shared" si="13"/>
        <v>13</v>
      </c>
      <c r="G40" s="7">
        <f t="shared" si="13"/>
        <v>14</v>
      </c>
      <c r="H40" s="7">
        <f t="shared" si="13"/>
        <v>10</v>
      </c>
      <c r="I40" s="7">
        <f t="shared" si="13"/>
        <v>23</v>
      </c>
      <c r="J40" s="7">
        <f t="shared" si="13"/>
        <v>80</v>
      </c>
      <c r="K40" s="7">
        <f t="shared" si="13"/>
        <v>331</v>
      </c>
      <c r="L40" s="7">
        <f t="shared" si="13"/>
        <v>462</v>
      </c>
      <c r="M40" s="7">
        <f t="shared" si="13"/>
        <v>509</v>
      </c>
      <c r="N40" s="7">
        <f t="shared" si="13"/>
        <v>484</v>
      </c>
      <c r="O40" s="7">
        <f t="shared" si="13"/>
        <v>424</v>
      </c>
      <c r="P40" s="7">
        <f t="shared" si="13"/>
        <v>385</v>
      </c>
      <c r="Q40" s="7">
        <f t="shared" si="13"/>
        <v>326</v>
      </c>
      <c r="R40" s="7">
        <f t="shared" si="13"/>
        <v>296</v>
      </c>
      <c r="S40" s="6">
        <f t="shared" si="10"/>
        <v>526</v>
      </c>
      <c r="T40" s="6">
        <f>SUM(T20:T29)</f>
        <v>671</v>
      </c>
      <c r="U40" s="6">
        <f t="shared" si="11"/>
        <v>1100</v>
      </c>
      <c r="V40" s="6">
        <f t="shared" si="11"/>
        <v>2813.166666666667</v>
      </c>
    </row>
    <row r="41" spans="1:24" x14ac:dyDescent="0.2">
      <c r="A41" s="7" t="s">
        <v>195</v>
      </c>
      <c r="B41" s="7">
        <f>B39-B40</f>
        <v>25</v>
      </c>
      <c r="C41" s="7">
        <f t="shared" ref="C41:R41" si="14">C39-C40</f>
        <v>38</v>
      </c>
      <c r="D41" s="7">
        <f t="shared" si="14"/>
        <v>70</v>
      </c>
      <c r="E41" s="7">
        <f t="shared" si="14"/>
        <v>102</v>
      </c>
      <c r="F41" s="7">
        <f t="shared" si="14"/>
        <v>92</v>
      </c>
      <c r="G41" s="7">
        <f t="shared" si="14"/>
        <v>68</v>
      </c>
      <c r="H41" s="7">
        <f t="shared" si="14"/>
        <v>44</v>
      </c>
      <c r="I41" s="7">
        <f t="shared" si="14"/>
        <v>45</v>
      </c>
      <c r="J41" s="7">
        <f t="shared" si="14"/>
        <v>75</v>
      </c>
      <c r="K41" s="7">
        <f t="shared" si="14"/>
        <v>211</v>
      </c>
      <c r="L41" s="7">
        <f t="shared" si="14"/>
        <v>352</v>
      </c>
      <c r="M41" s="7">
        <f t="shared" si="14"/>
        <v>370</v>
      </c>
      <c r="N41" s="7">
        <f t="shared" si="14"/>
        <v>378</v>
      </c>
      <c r="O41" s="7">
        <f t="shared" si="14"/>
        <v>338</v>
      </c>
      <c r="P41" s="7">
        <f t="shared" si="14"/>
        <v>278</v>
      </c>
      <c r="Q41" s="7">
        <f t="shared" si="14"/>
        <v>228</v>
      </c>
      <c r="R41" s="7">
        <f t="shared" si="14"/>
        <v>203</v>
      </c>
      <c r="S41" s="6">
        <f t="shared" si="10"/>
        <v>483</v>
      </c>
      <c r="T41" s="6">
        <f>SUM(T21:T30)</f>
        <v>606</v>
      </c>
      <c r="U41" s="6">
        <f t="shared" si="11"/>
        <v>1003</v>
      </c>
      <c r="V41" s="6">
        <f t="shared" si="11"/>
        <v>2491.75</v>
      </c>
    </row>
    <row r="43" spans="1:24" ht="25.5" x14ac:dyDescent="0.2">
      <c r="A43" s="32" t="s">
        <v>196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4" x14ac:dyDescent="0.2">
      <c r="A44" s="19" t="s">
        <v>1</v>
      </c>
    </row>
    <row r="45" spans="1:24" x14ac:dyDescent="0.2">
      <c r="A45" s="7" t="s">
        <v>42</v>
      </c>
      <c r="B45" s="6">
        <f>B5</f>
        <v>752</v>
      </c>
      <c r="C45" s="6">
        <f t="shared" ref="C45:R45" si="15">C5</f>
        <v>880</v>
      </c>
      <c r="D45" s="6">
        <f t="shared" si="15"/>
        <v>1844</v>
      </c>
      <c r="E45" s="6">
        <f t="shared" si="15"/>
        <v>2478</v>
      </c>
      <c r="F45" s="6">
        <f t="shared" si="15"/>
        <v>2168</v>
      </c>
      <c r="G45" s="6">
        <f t="shared" si="15"/>
        <v>1320</v>
      </c>
      <c r="H45" s="6">
        <f t="shared" si="15"/>
        <v>871</v>
      </c>
      <c r="I45" s="6">
        <f t="shared" si="15"/>
        <v>697</v>
      </c>
      <c r="J45" s="6">
        <f t="shared" si="15"/>
        <v>1403</v>
      </c>
      <c r="K45" s="6">
        <f t="shared" si="15"/>
        <v>7740</v>
      </c>
      <c r="L45" s="6">
        <f t="shared" si="15"/>
        <v>6861</v>
      </c>
      <c r="M45" s="6">
        <f t="shared" si="15"/>
        <v>5848</v>
      </c>
      <c r="N45" s="6">
        <f t="shared" si="15"/>
        <v>4120</v>
      </c>
      <c r="O45" s="6">
        <f t="shared" si="15"/>
        <v>2997</v>
      </c>
      <c r="P45" s="6">
        <f t="shared" si="15"/>
        <v>2407</v>
      </c>
      <c r="Q45" s="6">
        <f t="shared" si="15"/>
        <v>1917</v>
      </c>
      <c r="R45" s="6">
        <f t="shared" si="15"/>
        <v>1508</v>
      </c>
      <c r="S45" s="6">
        <f>S5</f>
        <v>1450</v>
      </c>
      <c r="T45" s="6">
        <v>1603.6666666666667</v>
      </c>
      <c r="U45" s="6">
        <v>1603.6666666666667</v>
      </c>
      <c r="V45" s="6">
        <v>1603.6666666666667</v>
      </c>
    </row>
    <row r="46" spans="1:24" x14ac:dyDescent="0.2">
      <c r="A46" s="7" t="s">
        <v>43</v>
      </c>
      <c r="B46" s="6">
        <f>B18</f>
        <v>1339</v>
      </c>
      <c r="C46" s="6">
        <f t="shared" ref="C46:R46" si="16">C18</f>
        <v>1355</v>
      </c>
      <c r="D46" s="6">
        <f t="shared" si="16"/>
        <v>2027</v>
      </c>
      <c r="E46" s="6">
        <f t="shared" si="16"/>
        <v>2594</v>
      </c>
      <c r="F46" s="6">
        <f t="shared" si="16"/>
        <v>2588</v>
      </c>
      <c r="G46" s="6">
        <f t="shared" si="16"/>
        <v>1895</v>
      </c>
      <c r="H46" s="6">
        <f t="shared" si="16"/>
        <v>1262</v>
      </c>
      <c r="I46" s="6">
        <f t="shared" si="16"/>
        <v>959</v>
      </c>
      <c r="J46" s="6">
        <f t="shared" si="16"/>
        <v>1323</v>
      </c>
      <c r="K46" s="6">
        <f t="shared" si="16"/>
        <v>5524</v>
      </c>
      <c r="L46" s="6">
        <f t="shared" si="16"/>
        <v>5441</v>
      </c>
      <c r="M46" s="6">
        <f t="shared" si="16"/>
        <v>5132</v>
      </c>
      <c r="N46" s="6">
        <f t="shared" si="16"/>
        <v>3937</v>
      </c>
      <c r="O46" s="6">
        <f t="shared" si="16"/>
        <v>3326</v>
      </c>
      <c r="P46" s="6">
        <f t="shared" si="16"/>
        <v>2846</v>
      </c>
      <c r="Q46" s="6">
        <f t="shared" si="16"/>
        <v>2381</v>
      </c>
      <c r="R46" s="6">
        <f t="shared" si="16"/>
        <v>1899</v>
      </c>
      <c r="S46" s="6">
        <f>S18</f>
        <v>1635</v>
      </c>
      <c r="T46" s="6">
        <v>1560.5</v>
      </c>
      <c r="U46" s="6">
        <v>1560.5</v>
      </c>
      <c r="V46" s="6">
        <v>1560.5</v>
      </c>
    </row>
    <row r="48" spans="1:24" x14ac:dyDescent="0.2">
      <c r="A48" s="19" t="s">
        <v>2</v>
      </c>
    </row>
    <row r="49" spans="1:22" x14ac:dyDescent="0.2">
      <c r="A49" s="7" t="s">
        <v>42</v>
      </c>
      <c r="B49" s="7">
        <f>B33</f>
        <v>30</v>
      </c>
      <c r="C49" s="7">
        <f t="shared" ref="C49:R49" si="17">C33</f>
        <v>39</v>
      </c>
      <c r="D49" s="7">
        <f t="shared" si="17"/>
        <v>92</v>
      </c>
      <c r="E49" s="7">
        <f t="shared" si="17"/>
        <v>113</v>
      </c>
      <c r="F49" s="7">
        <f t="shared" si="17"/>
        <v>103</v>
      </c>
      <c r="G49" s="7">
        <f t="shared" si="17"/>
        <v>71</v>
      </c>
      <c r="H49" s="7">
        <f t="shared" si="17"/>
        <v>47</v>
      </c>
      <c r="I49" s="7">
        <f t="shared" si="17"/>
        <v>51</v>
      </c>
      <c r="J49" s="7">
        <f t="shared" si="17"/>
        <v>258</v>
      </c>
      <c r="K49" s="7">
        <f t="shared" si="17"/>
        <v>1316</v>
      </c>
      <c r="L49" s="7">
        <f t="shared" si="17"/>
        <v>1389</v>
      </c>
      <c r="M49" s="7">
        <f t="shared" si="17"/>
        <v>1209</v>
      </c>
      <c r="N49" s="7">
        <f t="shared" si="17"/>
        <v>917</v>
      </c>
      <c r="O49" s="7">
        <f t="shared" si="17"/>
        <v>642</v>
      </c>
      <c r="P49" s="7">
        <f t="shared" si="17"/>
        <v>560</v>
      </c>
      <c r="Q49" s="7">
        <f t="shared" si="17"/>
        <v>490</v>
      </c>
      <c r="R49" s="7">
        <f t="shared" si="17"/>
        <v>420</v>
      </c>
      <c r="S49" s="23">
        <f>S33</f>
        <v>547</v>
      </c>
      <c r="T49" s="23">
        <f>T33</f>
        <v>12</v>
      </c>
      <c r="U49" s="23">
        <f>U33</f>
        <v>18</v>
      </c>
      <c r="V49" s="23">
        <f>V33</f>
        <v>39.583333333333336</v>
      </c>
    </row>
    <row r="50" spans="1:22" x14ac:dyDescent="0.2">
      <c r="A50" s="7" t="s">
        <v>43</v>
      </c>
      <c r="B50" s="7">
        <f>B39</f>
        <v>28</v>
      </c>
      <c r="C50" s="7">
        <f t="shared" ref="C50:R50" si="18">C39</f>
        <v>44</v>
      </c>
      <c r="D50" s="7">
        <f t="shared" si="18"/>
        <v>78</v>
      </c>
      <c r="E50" s="7">
        <f t="shared" si="18"/>
        <v>116</v>
      </c>
      <c r="F50" s="7">
        <f t="shared" si="18"/>
        <v>105</v>
      </c>
      <c r="G50" s="7">
        <f t="shared" si="18"/>
        <v>82</v>
      </c>
      <c r="H50" s="7">
        <f t="shared" si="18"/>
        <v>54</v>
      </c>
      <c r="I50" s="7">
        <f t="shared" si="18"/>
        <v>68</v>
      </c>
      <c r="J50" s="7">
        <f t="shared" si="18"/>
        <v>155</v>
      </c>
      <c r="K50" s="7">
        <f t="shared" si="18"/>
        <v>542</v>
      </c>
      <c r="L50" s="7">
        <f t="shared" si="18"/>
        <v>814</v>
      </c>
      <c r="M50" s="7">
        <f t="shared" si="18"/>
        <v>879</v>
      </c>
      <c r="N50" s="7">
        <f t="shared" si="18"/>
        <v>862</v>
      </c>
      <c r="O50" s="7">
        <f t="shared" si="18"/>
        <v>762</v>
      </c>
      <c r="P50" s="7">
        <f t="shared" si="18"/>
        <v>663</v>
      </c>
      <c r="Q50" s="7">
        <f t="shared" si="18"/>
        <v>554</v>
      </c>
      <c r="R50" s="7">
        <f t="shared" si="18"/>
        <v>499</v>
      </c>
      <c r="S50" s="23">
        <f>S39</f>
        <v>537</v>
      </c>
      <c r="T50" s="23">
        <f>T39</f>
        <v>684</v>
      </c>
      <c r="U50" s="23">
        <f>U39</f>
        <v>1119</v>
      </c>
      <c r="V50" s="6">
        <f>V39</f>
        <v>2867.5833333333335</v>
      </c>
    </row>
    <row r="51" spans="1:22" x14ac:dyDescent="0.2">
      <c r="S51" s="23"/>
      <c r="T51" s="23"/>
      <c r="U51" s="23"/>
      <c r="V51" s="6"/>
    </row>
    <row r="52" spans="1:22" x14ac:dyDescent="0.2">
      <c r="A52" s="19" t="s">
        <v>197</v>
      </c>
      <c r="S52" s="23"/>
      <c r="T52" s="23"/>
      <c r="U52" s="23"/>
      <c r="V52" s="6"/>
    </row>
    <row r="53" spans="1:22" x14ac:dyDescent="0.2">
      <c r="A53" s="7" t="s">
        <v>42</v>
      </c>
      <c r="B53" s="7">
        <f>B34</f>
        <v>0</v>
      </c>
      <c r="C53" s="7">
        <f t="shared" ref="C53:R53" si="19">C34</f>
        <v>1</v>
      </c>
      <c r="D53" s="7">
        <f t="shared" si="19"/>
        <v>5</v>
      </c>
      <c r="E53" s="7">
        <f t="shared" si="19"/>
        <v>8</v>
      </c>
      <c r="F53" s="7">
        <f t="shared" si="19"/>
        <v>3</v>
      </c>
      <c r="G53" s="7">
        <f t="shared" si="19"/>
        <v>3</v>
      </c>
      <c r="H53" s="7">
        <f t="shared" si="19"/>
        <v>3</v>
      </c>
      <c r="I53" s="7">
        <f t="shared" si="19"/>
        <v>12</v>
      </c>
      <c r="J53" s="7">
        <f t="shared" si="19"/>
        <v>157</v>
      </c>
      <c r="K53" s="7">
        <f t="shared" si="19"/>
        <v>845</v>
      </c>
      <c r="L53" s="7">
        <f t="shared" si="19"/>
        <v>850</v>
      </c>
      <c r="M53" s="7">
        <f t="shared" si="19"/>
        <v>728</v>
      </c>
      <c r="N53" s="7">
        <f t="shared" si="19"/>
        <v>547</v>
      </c>
      <c r="O53" s="7">
        <f t="shared" si="19"/>
        <v>363</v>
      </c>
      <c r="P53" s="7">
        <f t="shared" si="19"/>
        <v>326</v>
      </c>
      <c r="Q53" s="7">
        <f t="shared" si="19"/>
        <v>296</v>
      </c>
      <c r="R53" s="7">
        <f t="shared" si="19"/>
        <v>246</v>
      </c>
      <c r="S53" s="23">
        <f>S34</f>
        <v>328</v>
      </c>
      <c r="T53" s="23">
        <f>T34</f>
        <v>95</v>
      </c>
      <c r="U53" s="23">
        <f>U34</f>
        <v>170</v>
      </c>
      <c r="V53" s="6">
        <f>V34</f>
        <v>507.25</v>
      </c>
    </row>
    <row r="54" spans="1:22" x14ac:dyDescent="0.2">
      <c r="A54" s="7" t="s">
        <v>43</v>
      </c>
      <c r="B54" s="7">
        <f>B40</f>
        <v>3</v>
      </c>
      <c r="C54" s="7">
        <f t="shared" ref="C54:R54" si="20">C40</f>
        <v>6</v>
      </c>
      <c r="D54" s="7">
        <f t="shared" si="20"/>
        <v>8</v>
      </c>
      <c r="E54" s="7">
        <f t="shared" si="20"/>
        <v>14</v>
      </c>
      <c r="F54" s="7">
        <f t="shared" si="20"/>
        <v>13</v>
      </c>
      <c r="G54" s="7">
        <f t="shared" si="20"/>
        <v>14</v>
      </c>
      <c r="H54" s="7">
        <f t="shared" si="20"/>
        <v>10</v>
      </c>
      <c r="I54" s="7">
        <f t="shared" si="20"/>
        <v>23</v>
      </c>
      <c r="J54" s="7">
        <f t="shared" si="20"/>
        <v>80</v>
      </c>
      <c r="K54" s="7">
        <f t="shared" si="20"/>
        <v>331</v>
      </c>
      <c r="L54" s="7">
        <f t="shared" si="20"/>
        <v>462</v>
      </c>
      <c r="M54" s="7">
        <f t="shared" si="20"/>
        <v>509</v>
      </c>
      <c r="N54" s="7">
        <f t="shared" si="20"/>
        <v>484</v>
      </c>
      <c r="O54" s="7">
        <f t="shared" si="20"/>
        <v>424</v>
      </c>
      <c r="P54" s="7">
        <f t="shared" si="20"/>
        <v>385</v>
      </c>
      <c r="Q54" s="7">
        <f t="shared" si="20"/>
        <v>326</v>
      </c>
      <c r="R54" s="7">
        <f t="shared" si="20"/>
        <v>296</v>
      </c>
      <c r="S54" s="23">
        <f>S40</f>
        <v>526</v>
      </c>
      <c r="T54" s="23">
        <f>T40</f>
        <v>671</v>
      </c>
      <c r="U54" s="23">
        <f>U40</f>
        <v>1100</v>
      </c>
      <c r="V54" s="6">
        <f>V40</f>
        <v>2813.166666666667</v>
      </c>
    </row>
    <row r="55" spans="1:22" x14ac:dyDescent="0.2">
      <c r="S55" s="23"/>
      <c r="T55" s="23"/>
      <c r="U55" s="23"/>
      <c r="V55" s="6"/>
    </row>
    <row r="56" spans="1:22" x14ac:dyDescent="0.2">
      <c r="A56" s="19" t="s">
        <v>198</v>
      </c>
      <c r="S56" s="23"/>
      <c r="T56" s="23"/>
      <c r="U56" s="23"/>
      <c r="V56" s="6"/>
    </row>
    <row r="57" spans="1:22" x14ac:dyDescent="0.2">
      <c r="A57" s="7" t="s">
        <v>42</v>
      </c>
      <c r="B57" s="7">
        <f>B35</f>
        <v>30</v>
      </c>
      <c r="C57" s="7">
        <f t="shared" ref="C57:R57" si="21">C35</f>
        <v>38</v>
      </c>
      <c r="D57" s="7">
        <f t="shared" si="21"/>
        <v>87</v>
      </c>
      <c r="E57" s="7">
        <f t="shared" si="21"/>
        <v>105</v>
      </c>
      <c r="F57" s="7">
        <f t="shared" si="21"/>
        <v>100</v>
      </c>
      <c r="G57" s="7">
        <f t="shared" si="21"/>
        <v>68</v>
      </c>
      <c r="H57" s="7">
        <f t="shared" si="21"/>
        <v>44</v>
      </c>
      <c r="I57" s="7">
        <f t="shared" si="21"/>
        <v>39</v>
      </c>
      <c r="J57" s="7">
        <f t="shared" si="21"/>
        <v>101</v>
      </c>
      <c r="K57" s="7">
        <f t="shared" si="21"/>
        <v>471</v>
      </c>
      <c r="L57" s="7">
        <f t="shared" si="21"/>
        <v>539</v>
      </c>
      <c r="M57" s="7">
        <f t="shared" si="21"/>
        <v>481</v>
      </c>
      <c r="N57" s="7">
        <f t="shared" si="21"/>
        <v>370</v>
      </c>
      <c r="O57" s="7">
        <f t="shared" si="21"/>
        <v>279</v>
      </c>
      <c r="P57" s="7">
        <f t="shared" si="21"/>
        <v>234</v>
      </c>
      <c r="Q57" s="7">
        <f t="shared" si="21"/>
        <v>194</v>
      </c>
      <c r="R57" s="7">
        <f t="shared" si="21"/>
        <v>174</v>
      </c>
      <c r="S57" s="23">
        <f>S35</f>
        <v>219</v>
      </c>
      <c r="T57" s="23">
        <f>T35</f>
        <v>446</v>
      </c>
      <c r="U57" s="23">
        <f>U35</f>
        <v>831</v>
      </c>
      <c r="V57" s="6">
        <f>V35</f>
        <v>1821.3333333333333</v>
      </c>
    </row>
    <row r="58" spans="1:22" x14ac:dyDescent="0.2">
      <c r="A58" s="7" t="s">
        <v>43</v>
      </c>
      <c r="B58" s="7">
        <f>B41</f>
        <v>25</v>
      </c>
      <c r="C58" s="7">
        <f t="shared" ref="C58:R58" si="22">C41</f>
        <v>38</v>
      </c>
      <c r="D58" s="7">
        <f t="shared" si="22"/>
        <v>70</v>
      </c>
      <c r="E58" s="7">
        <f t="shared" si="22"/>
        <v>102</v>
      </c>
      <c r="F58" s="7">
        <f t="shared" si="22"/>
        <v>92</v>
      </c>
      <c r="G58" s="7">
        <f t="shared" si="22"/>
        <v>68</v>
      </c>
      <c r="H58" s="7">
        <f t="shared" si="22"/>
        <v>44</v>
      </c>
      <c r="I58" s="7">
        <f t="shared" si="22"/>
        <v>45</v>
      </c>
      <c r="J58" s="7">
        <f t="shared" si="22"/>
        <v>75</v>
      </c>
      <c r="K58" s="7">
        <f t="shared" si="22"/>
        <v>211</v>
      </c>
      <c r="L58" s="7">
        <f t="shared" si="22"/>
        <v>352</v>
      </c>
      <c r="M58" s="7">
        <f t="shared" si="22"/>
        <v>370</v>
      </c>
      <c r="N58" s="7">
        <f t="shared" si="22"/>
        <v>378</v>
      </c>
      <c r="O58" s="7">
        <f t="shared" si="22"/>
        <v>338</v>
      </c>
      <c r="P58" s="7">
        <f t="shared" si="22"/>
        <v>278</v>
      </c>
      <c r="Q58" s="7">
        <f t="shared" si="22"/>
        <v>228</v>
      </c>
      <c r="R58" s="7">
        <f t="shared" si="22"/>
        <v>203</v>
      </c>
      <c r="S58" s="23">
        <f>S41</f>
        <v>483</v>
      </c>
      <c r="T58" s="23">
        <f>T41</f>
        <v>606</v>
      </c>
      <c r="U58" s="23">
        <f>U41</f>
        <v>1003</v>
      </c>
      <c r="V58" s="6">
        <f>V41</f>
        <v>2491.75</v>
      </c>
    </row>
    <row r="62" spans="1:22" x14ac:dyDescent="0.2">
      <c r="T62" s="7" t="s">
        <v>191</v>
      </c>
    </row>
  </sheetData>
  <pageMargins left="0.7" right="0.7" top="0.75" bottom="0.75" header="0.3" footer="0.3"/>
  <pageSetup paperSize="9" orientation="portrait" verticalDpi="1200" r:id="rId1"/>
  <ignoredErrors>
    <ignoredError sqref="B33:R39 S33 S38:S41 T38:T41 U38:U41 V38:V5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3"/>
  <sheetViews>
    <sheetView workbookViewId="0">
      <pane xSplit="1" ySplit="2" topLeftCell="F3" activePane="bottomRight" state="frozen"/>
      <selection pane="topRight"/>
      <selection pane="bottomLeft"/>
      <selection pane="bottomRight" activeCell="V5" sqref="V5"/>
    </sheetView>
  </sheetViews>
  <sheetFormatPr defaultColWidth="9.140625" defaultRowHeight="12.75" x14ac:dyDescent="0.2"/>
  <cols>
    <col min="1" max="1" width="25" style="7" customWidth="1"/>
    <col min="2" max="21" width="8" style="7" customWidth="1"/>
    <col min="22" max="22" width="9.42578125" style="7" bestFit="1" customWidth="1"/>
    <col min="23" max="16384" width="9.140625" style="7"/>
  </cols>
  <sheetData>
    <row r="1" spans="1:22" s="2" customFormat="1" ht="53.25" customHeight="1" x14ac:dyDescent="0.25">
      <c r="A1" s="14" t="s">
        <v>54</v>
      </c>
    </row>
    <row r="2" spans="1:22" s="3" customFormat="1" ht="13.5" customHeight="1" x14ac:dyDescent="0.2">
      <c r="A2" s="35"/>
      <c r="B2" s="35">
        <v>2000</v>
      </c>
      <c r="C2" s="35">
        <v>2001</v>
      </c>
      <c r="D2" s="35">
        <v>2002</v>
      </c>
      <c r="E2" s="35">
        <v>2003</v>
      </c>
      <c r="F2" s="35">
        <v>2004</v>
      </c>
      <c r="G2" s="35">
        <v>2005</v>
      </c>
      <c r="H2" s="35">
        <v>2006</v>
      </c>
      <c r="I2" s="35">
        <v>2007</v>
      </c>
      <c r="J2" s="35">
        <v>2008</v>
      </c>
      <c r="K2" s="35">
        <v>2009</v>
      </c>
      <c r="L2" s="35">
        <v>2010</v>
      </c>
      <c r="M2" s="35">
        <v>2011</v>
      </c>
      <c r="N2" s="35">
        <v>2012</v>
      </c>
      <c r="O2" s="35">
        <v>2013</v>
      </c>
      <c r="P2" s="35">
        <v>2014</v>
      </c>
      <c r="Q2" s="35">
        <v>2015</v>
      </c>
      <c r="R2" s="35">
        <v>2016</v>
      </c>
      <c r="S2" s="35">
        <v>2017</v>
      </c>
      <c r="T2" s="35">
        <v>2018</v>
      </c>
      <c r="U2" s="35">
        <v>2019</v>
      </c>
      <c r="V2" s="35">
        <v>2020</v>
      </c>
    </row>
    <row r="3" spans="1:22" s="3" customFormat="1" ht="13.5" customHeight="1" x14ac:dyDescent="0.2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3.5" customHeight="1" x14ac:dyDescent="0.2">
      <c r="A4" s="10" t="s">
        <v>171</v>
      </c>
    </row>
    <row r="5" spans="1:22" s="6" customFormat="1" ht="13.5" customHeight="1" x14ac:dyDescent="0.2">
      <c r="A5" s="6" t="s">
        <v>36</v>
      </c>
      <c r="B5" s="15">
        <v>604</v>
      </c>
      <c r="C5" s="15">
        <v>767</v>
      </c>
      <c r="D5" s="15">
        <v>1565</v>
      </c>
      <c r="E5" s="15">
        <v>2108</v>
      </c>
      <c r="F5" s="15">
        <v>1859</v>
      </c>
      <c r="G5" s="15">
        <v>1144</v>
      </c>
      <c r="H5" s="15">
        <v>690</v>
      </c>
      <c r="I5" s="15">
        <v>517</v>
      </c>
      <c r="J5" s="15">
        <v>997</v>
      </c>
      <c r="K5" s="15">
        <v>4747</v>
      </c>
      <c r="L5" s="15">
        <v>4172</v>
      </c>
      <c r="M5" s="15">
        <v>3661</v>
      </c>
      <c r="N5" s="15">
        <v>2499</v>
      </c>
      <c r="O5" s="15">
        <v>2088</v>
      </c>
      <c r="P5" s="15">
        <v>1715</v>
      </c>
      <c r="Q5" s="15">
        <v>1383</v>
      </c>
      <c r="R5" s="15">
        <v>1027</v>
      </c>
      <c r="S5" s="15">
        <v>884</v>
      </c>
      <c r="T5" s="15">
        <v>904</v>
      </c>
      <c r="U5" s="15">
        <v>1365</v>
      </c>
      <c r="V5" s="6">
        <v>2779.4166666666665</v>
      </c>
    </row>
    <row r="6" spans="1:22" ht="13.5" customHeight="1" x14ac:dyDescent="0.2">
      <c r="A6" s="7" t="s">
        <v>37</v>
      </c>
      <c r="B6" s="15">
        <v>5</v>
      </c>
      <c r="C6" s="15">
        <v>7</v>
      </c>
      <c r="D6" s="15">
        <v>11</v>
      </c>
      <c r="E6" s="15">
        <v>11</v>
      </c>
      <c r="F6" s="15">
        <v>9</v>
      </c>
      <c r="G6" s="15">
        <v>5</v>
      </c>
      <c r="H6" s="15">
        <v>6</v>
      </c>
      <c r="I6" s="15">
        <v>2</v>
      </c>
      <c r="J6" s="15">
        <v>4</v>
      </c>
      <c r="K6" s="15">
        <v>9</v>
      </c>
      <c r="L6" s="15">
        <v>17</v>
      </c>
      <c r="M6" s="15">
        <v>10</v>
      </c>
      <c r="N6" s="15">
        <v>12</v>
      </c>
      <c r="O6" s="15">
        <v>9</v>
      </c>
      <c r="P6" s="15">
        <v>6</v>
      </c>
      <c r="Q6" s="15">
        <v>7</v>
      </c>
      <c r="R6" s="15">
        <v>6</v>
      </c>
      <c r="S6" s="15">
        <v>6</v>
      </c>
      <c r="T6" s="15">
        <v>6</v>
      </c>
      <c r="U6" s="15">
        <v>12</v>
      </c>
      <c r="V6" s="23">
        <v>27.333333333333332</v>
      </c>
    </row>
    <row r="7" spans="1:22" ht="13.5" customHeight="1" x14ac:dyDescent="0.2">
      <c r="A7" s="7" t="s">
        <v>38</v>
      </c>
      <c r="B7" s="15">
        <v>4</v>
      </c>
      <c r="C7" s="15">
        <v>4</v>
      </c>
      <c r="D7" s="15">
        <v>8</v>
      </c>
      <c r="E7" s="15">
        <v>8</v>
      </c>
      <c r="F7" s="15">
        <v>5</v>
      </c>
      <c r="G7" s="15">
        <v>4</v>
      </c>
      <c r="H7" s="15">
        <v>4</v>
      </c>
      <c r="I7" s="15">
        <v>4</v>
      </c>
      <c r="J7" s="15">
        <v>13</v>
      </c>
      <c r="K7" s="15">
        <v>44</v>
      </c>
      <c r="L7" s="15">
        <v>45</v>
      </c>
      <c r="M7" s="15">
        <v>32</v>
      </c>
      <c r="N7" s="15">
        <v>20</v>
      </c>
      <c r="O7" s="15">
        <v>22</v>
      </c>
      <c r="P7" s="15">
        <v>25</v>
      </c>
      <c r="Q7" s="15">
        <v>24</v>
      </c>
      <c r="R7" s="15">
        <v>17</v>
      </c>
      <c r="S7" s="15">
        <v>18</v>
      </c>
      <c r="T7" s="15">
        <v>28</v>
      </c>
      <c r="U7" s="15">
        <v>63</v>
      </c>
      <c r="V7" s="23">
        <v>241.83333333333334</v>
      </c>
    </row>
    <row r="8" spans="1:22" ht="13.5" customHeight="1" x14ac:dyDescent="0.2">
      <c r="A8" s="7" t="s">
        <v>39</v>
      </c>
      <c r="B8" s="15">
        <v>3</v>
      </c>
      <c r="C8" s="15">
        <v>3</v>
      </c>
      <c r="D8" s="15">
        <v>6</v>
      </c>
      <c r="E8" s="15">
        <v>10</v>
      </c>
      <c r="F8" s="15">
        <v>8</v>
      </c>
      <c r="G8" s="15">
        <v>9</v>
      </c>
      <c r="H8" s="15">
        <v>6</v>
      </c>
      <c r="I8" s="15">
        <v>16</v>
      </c>
      <c r="J8" s="15">
        <v>104</v>
      </c>
      <c r="K8" s="15">
        <v>524</v>
      </c>
      <c r="L8" s="15">
        <v>522</v>
      </c>
      <c r="M8" s="15">
        <v>447</v>
      </c>
      <c r="N8" s="15">
        <v>366</v>
      </c>
      <c r="O8" s="15">
        <v>287</v>
      </c>
      <c r="P8" s="15">
        <v>269</v>
      </c>
      <c r="Q8" s="15">
        <v>234</v>
      </c>
      <c r="R8" s="15">
        <v>177</v>
      </c>
      <c r="S8" s="15">
        <v>194</v>
      </c>
      <c r="T8" s="15">
        <v>267</v>
      </c>
      <c r="U8" s="15">
        <v>490</v>
      </c>
      <c r="V8" s="6">
        <v>1145.9166666666667</v>
      </c>
    </row>
    <row r="9" spans="1:22" ht="13.5" customHeight="1" x14ac:dyDescent="0.2">
      <c r="A9" s="7" t="s">
        <v>40</v>
      </c>
      <c r="B9" s="15">
        <v>1</v>
      </c>
      <c r="C9" s="15">
        <v>3</v>
      </c>
      <c r="D9" s="15">
        <v>6</v>
      </c>
      <c r="E9" s="15">
        <v>7</v>
      </c>
      <c r="F9" s="15">
        <v>9</v>
      </c>
      <c r="G9" s="15">
        <v>6</v>
      </c>
      <c r="H9" s="15">
        <v>4</v>
      </c>
      <c r="I9" s="15">
        <v>4</v>
      </c>
      <c r="J9" s="15">
        <v>17</v>
      </c>
      <c r="K9" s="15">
        <v>148</v>
      </c>
      <c r="L9" s="15">
        <v>145</v>
      </c>
      <c r="M9" s="15">
        <v>126</v>
      </c>
      <c r="N9" s="15">
        <v>99</v>
      </c>
      <c r="O9" s="15">
        <v>83</v>
      </c>
      <c r="P9" s="15">
        <v>90</v>
      </c>
      <c r="Q9" s="15">
        <v>59</v>
      </c>
      <c r="R9" s="15">
        <v>52</v>
      </c>
      <c r="S9" s="15">
        <v>64</v>
      </c>
      <c r="T9" s="15">
        <v>114</v>
      </c>
      <c r="U9" s="15">
        <v>233</v>
      </c>
      <c r="V9" s="23">
        <v>661.33333333333337</v>
      </c>
    </row>
    <row r="10" spans="1:22" ht="13.5" customHeight="1" x14ac:dyDescent="0.2">
      <c r="A10" s="7" t="s">
        <v>41</v>
      </c>
      <c r="B10" s="15">
        <v>2</v>
      </c>
      <c r="C10" s="15">
        <v>4</v>
      </c>
      <c r="D10" s="15">
        <v>10</v>
      </c>
      <c r="E10" s="15">
        <v>12</v>
      </c>
      <c r="F10" s="15">
        <v>12</v>
      </c>
      <c r="G10" s="15">
        <v>7</v>
      </c>
      <c r="H10" s="15">
        <v>4</v>
      </c>
      <c r="I10" s="15">
        <v>4</v>
      </c>
      <c r="J10" s="15">
        <v>5</v>
      </c>
      <c r="K10" s="15">
        <v>11</v>
      </c>
      <c r="L10" s="15">
        <v>10</v>
      </c>
      <c r="M10" s="15">
        <v>11</v>
      </c>
      <c r="N10" s="15">
        <v>10</v>
      </c>
      <c r="O10" s="15">
        <v>9</v>
      </c>
      <c r="P10" s="15">
        <v>4</v>
      </c>
      <c r="Q10" s="15">
        <v>3</v>
      </c>
      <c r="R10" s="15">
        <v>4</v>
      </c>
      <c r="S10" s="15">
        <v>3</v>
      </c>
      <c r="T10" s="15">
        <v>7</v>
      </c>
      <c r="U10" s="15">
        <v>10</v>
      </c>
      <c r="V10" s="23">
        <v>26</v>
      </c>
    </row>
    <row r="11" spans="1:22" ht="13.5" customHeight="1" x14ac:dyDescent="0.2">
      <c r="A11" s="7" t="s">
        <v>44</v>
      </c>
      <c r="B11" s="15">
        <v>2</v>
      </c>
      <c r="C11" s="15">
        <v>2</v>
      </c>
      <c r="D11" s="15">
        <v>6</v>
      </c>
      <c r="E11" s="15">
        <v>8</v>
      </c>
      <c r="F11" s="15">
        <v>4</v>
      </c>
      <c r="G11" s="15">
        <v>3</v>
      </c>
      <c r="H11" s="15">
        <v>1</v>
      </c>
      <c r="I11" s="15">
        <v>1</v>
      </c>
      <c r="J11" s="15">
        <v>2</v>
      </c>
      <c r="K11" s="15">
        <v>10</v>
      </c>
      <c r="L11" s="15">
        <v>14</v>
      </c>
      <c r="M11" s="15">
        <v>15</v>
      </c>
      <c r="N11" s="15">
        <v>13</v>
      </c>
      <c r="O11" s="15">
        <v>10</v>
      </c>
      <c r="P11" s="15">
        <v>7</v>
      </c>
      <c r="Q11" s="15">
        <v>4</v>
      </c>
      <c r="R11" s="15">
        <v>3</v>
      </c>
      <c r="S11" s="15">
        <v>3</v>
      </c>
      <c r="T11" s="15">
        <v>4</v>
      </c>
      <c r="U11" s="15">
        <v>7</v>
      </c>
      <c r="V11" s="23">
        <v>28.5</v>
      </c>
    </row>
    <row r="12" spans="1:22" ht="13.5" customHeight="1" x14ac:dyDescent="0.2">
      <c r="A12" s="7" t="s">
        <v>30</v>
      </c>
      <c r="B12" s="15">
        <v>3</v>
      </c>
      <c r="C12" s="15">
        <v>5</v>
      </c>
      <c r="D12" s="15">
        <v>9</v>
      </c>
      <c r="E12" s="15">
        <v>13</v>
      </c>
      <c r="F12" s="15">
        <v>10</v>
      </c>
      <c r="G12" s="15">
        <v>8</v>
      </c>
      <c r="H12" s="15">
        <v>4</v>
      </c>
      <c r="I12" s="15">
        <v>4</v>
      </c>
      <c r="J12" s="15">
        <v>7</v>
      </c>
      <c r="K12" s="15">
        <v>13</v>
      </c>
      <c r="L12" s="15">
        <v>22</v>
      </c>
      <c r="M12" s="15">
        <v>23</v>
      </c>
      <c r="N12" s="15">
        <v>21</v>
      </c>
      <c r="O12" s="15">
        <v>18</v>
      </c>
      <c r="P12" s="15">
        <v>17</v>
      </c>
      <c r="Q12" s="15">
        <v>15</v>
      </c>
      <c r="R12" s="15">
        <v>12</v>
      </c>
      <c r="S12" s="15">
        <v>12</v>
      </c>
      <c r="T12" s="15">
        <v>12</v>
      </c>
      <c r="U12" s="15">
        <v>24</v>
      </c>
      <c r="V12" s="23">
        <v>66.333333333333329</v>
      </c>
    </row>
    <row r="13" spans="1:22" ht="13.5" customHeight="1" x14ac:dyDescent="0.2">
      <c r="A13" s="7" t="s">
        <v>29</v>
      </c>
      <c r="B13" s="15">
        <v>2</v>
      </c>
      <c r="C13" s="15">
        <v>5</v>
      </c>
      <c r="D13" s="15">
        <v>11</v>
      </c>
      <c r="E13" s="15">
        <v>13</v>
      </c>
      <c r="F13" s="15">
        <v>10</v>
      </c>
      <c r="G13" s="15">
        <v>5</v>
      </c>
      <c r="H13" s="15">
        <v>2</v>
      </c>
      <c r="I13" s="15">
        <v>3</v>
      </c>
      <c r="J13" s="15">
        <v>3</v>
      </c>
      <c r="K13" s="15">
        <v>9</v>
      </c>
      <c r="L13" s="15">
        <v>12</v>
      </c>
      <c r="M13" s="15">
        <v>8</v>
      </c>
      <c r="N13" s="15">
        <v>9</v>
      </c>
      <c r="O13" s="15">
        <v>8</v>
      </c>
      <c r="P13" s="15">
        <v>6</v>
      </c>
      <c r="Q13" s="15">
        <v>5</v>
      </c>
      <c r="R13" s="15">
        <v>5</v>
      </c>
      <c r="S13" s="15">
        <v>10</v>
      </c>
      <c r="T13" s="15">
        <v>11</v>
      </c>
      <c r="U13" s="15">
        <v>14</v>
      </c>
      <c r="V13" s="23">
        <v>31.083333333333332</v>
      </c>
    </row>
    <row r="14" spans="1:22" s="8" customFormat="1" ht="13.5" customHeight="1" x14ac:dyDescent="0.2">
      <c r="A14" s="8" t="s">
        <v>33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1</v>
      </c>
      <c r="V14" s="26">
        <v>0.83333333333333337</v>
      </c>
    </row>
    <row r="15" spans="1:22" s="8" customFormat="1" ht="13.5" customHeight="1" x14ac:dyDescent="0.2">
      <c r="A15" s="11" t="s">
        <v>55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1</v>
      </c>
      <c r="L15" s="22">
        <v>8</v>
      </c>
      <c r="M15" s="22">
        <v>6</v>
      </c>
      <c r="N15" s="22">
        <v>3</v>
      </c>
      <c r="O15" s="22">
        <v>5</v>
      </c>
      <c r="P15" s="22">
        <v>5</v>
      </c>
      <c r="Q15" s="22">
        <v>3</v>
      </c>
      <c r="R15" s="22">
        <v>1</v>
      </c>
      <c r="S15" s="22">
        <v>1</v>
      </c>
      <c r="T15" s="22">
        <v>0</v>
      </c>
      <c r="U15" s="22">
        <v>1</v>
      </c>
      <c r="V15" s="11">
        <v>0</v>
      </c>
    </row>
    <row r="16" spans="1:22" ht="13.5" customHeight="1" x14ac:dyDescent="0.2"/>
    <row r="17" spans="1:22" ht="13.5" customHeight="1" x14ac:dyDescent="0.2">
      <c r="A17" s="10" t="s">
        <v>172</v>
      </c>
    </row>
    <row r="18" spans="1:22" s="6" customFormat="1" ht="13.5" customHeight="1" x14ac:dyDescent="0.2">
      <c r="A18" s="6" t="s">
        <v>36</v>
      </c>
      <c r="B18" s="15">
        <v>784</v>
      </c>
      <c r="C18" s="15">
        <v>806</v>
      </c>
      <c r="D18" s="15">
        <v>1475</v>
      </c>
      <c r="E18" s="15">
        <v>1923</v>
      </c>
      <c r="F18" s="15">
        <v>1799</v>
      </c>
      <c r="G18" s="15">
        <v>1162</v>
      </c>
      <c r="H18" s="15">
        <v>749</v>
      </c>
      <c r="I18" s="15">
        <v>569</v>
      </c>
      <c r="J18" s="15">
        <v>993</v>
      </c>
      <c r="K18" s="15">
        <v>5445</v>
      </c>
      <c r="L18" s="15">
        <v>4962</v>
      </c>
      <c r="M18" s="15">
        <v>4316</v>
      </c>
      <c r="N18" s="15">
        <v>3213</v>
      </c>
      <c r="O18" s="15">
        <v>2559</v>
      </c>
      <c r="P18" s="15">
        <v>2152</v>
      </c>
      <c r="Q18" s="15">
        <v>1819</v>
      </c>
      <c r="R18" s="15">
        <v>1508</v>
      </c>
      <c r="S18" s="15">
        <v>1402</v>
      </c>
      <c r="T18" s="15">
        <v>1435</v>
      </c>
      <c r="U18" s="15">
        <v>2093</v>
      </c>
      <c r="V18" s="6">
        <v>4511.333333333333</v>
      </c>
    </row>
    <row r="19" spans="1:22" ht="13.5" customHeight="1" x14ac:dyDescent="0.2">
      <c r="A19" s="7" t="s">
        <v>37</v>
      </c>
      <c r="B19" s="15">
        <v>4</v>
      </c>
      <c r="C19" s="15">
        <v>6</v>
      </c>
      <c r="D19" s="15">
        <v>12</v>
      </c>
      <c r="E19" s="15">
        <v>14</v>
      </c>
      <c r="F19" s="15">
        <v>15</v>
      </c>
      <c r="G19" s="15">
        <v>10</v>
      </c>
      <c r="H19" s="15">
        <v>3</v>
      </c>
      <c r="I19" s="15">
        <v>6</v>
      </c>
      <c r="J19" s="15">
        <v>9</v>
      </c>
      <c r="K19" s="15">
        <v>14</v>
      </c>
      <c r="L19" s="15">
        <v>33</v>
      </c>
      <c r="M19" s="15">
        <v>32</v>
      </c>
      <c r="N19" s="15">
        <v>26</v>
      </c>
      <c r="O19" s="15">
        <v>19</v>
      </c>
      <c r="P19" s="15">
        <v>14</v>
      </c>
      <c r="Q19" s="15">
        <v>13</v>
      </c>
      <c r="R19" s="15">
        <v>8</v>
      </c>
      <c r="S19" s="15">
        <v>8</v>
      </c>
      <c r="T19" s="15">
        <v>13</v>
      </c>
      <c r="U19" s="15">
        <v>16</v>
      </c>
      <c r="V19" s="23">
        <v>43.833333333333336</v>
      </c>
    </row>
    <row r="20" spans="1:22" ht="13.5" customHeight="1" x14ac:dyDescent="0.2">
      <c r="A20" s="7" t="s">
        <v>38</v>
      </c>
      <c r="B20" s="15">
        <v>6</v>
      </c>
      <c r="C20" s="15">
        <v>9</v>
      </c>
      <c r="D20" s="15">
        <v>19</v>
      </c>
      <c r="E20" s="15">
        <v>24</v>
      </c>
      <c r="F20" s="15">
        <v>19</v>
      </c>
      <c r="G20" s="15">
        <v>13</v>
      </c>
      <c r="H20" s="15">
        <v>10</v>
      </c>
      <c r="I20" s="15">
        <v>11</v>
      </c>
      <c r="J20" s="15">
        <v>28</v>
      </c>
      <c r="K20" s="15">
        <v>102</v>
      </c>
      <c r="L20" s="15">
        <v>125</v>
      </c>
      <c r="M20" s="15">
        <v>116</v>
      </c>
      <c r="N20" s="15">
        <v>93</v>
      </c>
      <c r="O20" s="15">
        <v>74</v>
      </c>
      <c r="P20" s="15">
        <v>66</v>
      </c>
      <c r="Q20" s="15">
        <v>65</v>
      </c>
      <c r="R20" s="15">
        <v>60</v>
      </c>
      <c r="S20" s="15">
        <v>68</v>
      </c>
      <c r="T20" s="15">
        <v>103</v>
      </c>
      <c r="U20" s="15">
        <v>157</v>
      </c>
      <c r="V20" s="23">
        <v>482.5</v>
      </c>
    </row>
    <row r="21" spans="1:22" ht="13.5" customHeight="1" x14ac:dyDescent="0.2">
      <c r="A21" s="7" t="s">
        <v>39</v>
      </c>
      <c r="B21" s="15">
        <v>1</v>
      </c>
      <c r="C21" s="15">
        <v>3</v>
      </c>
      <c r="D21" s="15">
        <v>6</v>
      </c>
      <c r="E21" s="15">
        <v>9</v>
      </c>
      <c r="F21" s="15">
        <v>6</v>
      </c>
      <c r="G21" s="15">
        <v>6</v>
      </c>
      <c r="H21" s="15">
        <v>5</v>
      </c>
      <c r="I21" s="15">
        <v>14</v>
      </c>
      <c r="J21" s="15">
        <v>103</v>
      </c>
      <c r="K21" s="15">
        <v>518</v>
      </c>
      <c r="L21" s="15">
        <v>619</v>
      </c>
      <c r="M21" s="15">
        <v>601</v>
      </c>
      <c r="N21" s="15">
        <v>507</v>
      </c>
      <c r="O21" s="15">
        <v>382</v>
      </c>
      <c r="P21" s="15">
        <v>336</v>
      </c>
      <c r="Q21" s="15">
        <v>288</v>
      </c>
      <c r="R21" s="15">
        <v>273</v>
      </c>
      <c r="S21" s="15">
        <v>325</v>
      </c>
      <c r="T21" s="15">
        <v>405</v>
      </c>
      <c r="U21" s="15">
        <v>750</v>
      </c>
      <c r="V21" s="6">
        <v>1728.6666666666667</v>
      </c>
    </row>
    <row r="22" spans="1:22" ht="13.5" customHeight="1" x14ac:dyDescent="0.2">
      <c r="A22" s="7" t="s">
        <v>40</v>
      </c>
      <c r="B22" s="15">
        <v>1</v>
      </c>
      <c r="C22" s="15">
        <v>1</v>
      </c>
      <c r="D22" s="15">
        <v>6</v>
      </c>
      <c r="E22" s="15">
        <v>8</v>
      </c>
      <c r="F22" s="15">
        <v>7</v>
      </c>
      <c r="G22" s="15">
        <v>5</v>
      </c>
      <c r="H22" s="15">
        <v>3</v>
      </c>
      <c r="I22" s="15">
        <v>4</v>
      </c>
      <c r="J22" s="15">
        <v>19</v>
      </c>
      <c r="K22" s="15">
        <v>149</v>
      </c>
      <c r="L22" s="15">
        <v>207</v>
      </c>
      <c r="M22" s="15">
        <v>199</v>
      </c>
      <c r="N22" s="15">
        <v>178</v>
      </c>
      <c r="O22" s="15">
        <v>143</v>
      </c>
      <c r="P22" s="15">
        <v>118</v>
      </c>
      <c r="Q22" s="15">
        <v>94</v>
      </c>
      <c r="R22" s="15">
        <v>85</v>
      </c>
      <c r="S22" s="15">
        <v>103</v>
      </c>
      <c r="T22" s="15">
        <v>156</v>
      </c>
      <c r="U22" s="15">
        <v>315</v>
      </c>
      <c r="V22" s="23">
        <v>846.5</v>
      </c>
    </row>
    <row r="23" spans="1:22" ht="13.5" customHeight="1" x14ac:dyDescent="0.2">
      <c r="A23" s="7" t="s">
        <v>41</v>
      </c>
      <c r="B23" s="15">
        <v>4</v>
      </c>
      <c r="C23" s="15">
        <v>4</v>
      </c>
      <c r="D23" s="15">
        <v>12</v>
      </c>
      <c r="E23" s="15">
        <v>15</v>
      </c>
      <c r="F23" s="15">
        <v>16</v>
      </c>
      <c r="G23" s="15">
        <v>15</v>
      </c>
      <c r="H23" s="15">
        <v>10</v>
      </c>
      <c r="I23" s="15">
        <v>11</v>
      </c>
      <c r="J23" s="15">
        <v>11</v>
      </c>
      <c r="K23" s="15">
        <v>20</v>
      </c>
      <c r="L23" s="15">
        <v>30</v>
      </c>
      <c r="M23" s="15">
        <v>35</v>
      </c>
      <c r="N23" s="15">
        <v>34</v>
      </c>
      <c r="O23" s="15">
        <v>28</v>
      </c>
      <c r="P23" s="15">
        <v>18</v>
      </c>
      <c r="Q23" s="15">
        <v>14</v>
      </c>
      <c r="R23" s="15">
        <v>12</v>
      </c>
      <c r="S23" s="15">
        <v>11</v>
      </c>
      <c r="T23" s="15">
        <v>11</v>
      </c>
      <c r="U23" s="15">
        <v>18</v>
      </c>
      <c r="V23" s="23">
        <v>50.833333333333336</v>
      </c>
    </row>
    <row r="24" spans="1:22" ht="13.5" customHeight="1" x14ac:dyDescent="0.2">
      <c r="A24" s="7" t="s">
        <v>44</v>
      </c>
      <c r="B24" s="15">
        <v>5</v>
      </c>
      <c r="C24" s="15">
        <v>5</v>
      </c>
      <c r="D24" s="15">
        <v>12</v>
      </c>
      <c r="E24" s="15">
        <v>16</v>
      </c>
      <c r="F24" s="15">
        <v>12</v>
      </c>
      <c r="G24" s="15">
        <v>9</v>
      </c>
      <c r="H24" s="15">
        <v>4</v>
      </c>
      <c r="I24" s="15">
        <v>4</v>
      </c>
      <c r="J24" s="15">
        <v>7</v>
      </c>
      <c r="K24" s="15">
        <v>17</v>
      </c>
      <c r="L24" s="15">
        <v>32</v>
      </c>
      <c r="M24" s="15">
        <v>34</v>
      </c>
      <c r="N24" s="15">
        <v>29</v>
      </c>
      <c r="O24" s="15">
        <v>28</v>
      </c>
      <c r="P24" s="15">
        <v>20</v>
      </c>
      <c r="Q24" s="15">
        <v>13</v>
      </c>
      <c r="R24" s="15">
        <v>12</v>
      </c>
      <c r="S24" s="15">
        <v>14</v>
      </c>
      <c r="T24" s="15">
        <v>16</v>
      </c>
      <c r="U24" s="15">
        <v>25</v>
      </c>
      <c r="V24" s="23">
        <v>72.083333333333329</v>
      </c>
    </row>
    <row r="25" spans="1:22" ht="13.5" customHeight="1" x14ac:dyDescent="0.2">
      <c r="A25" s="7" t="s">
        <v>30</v>
      </c>
      <c r="B25" s="15">
        <v>7</v>
      </c>
      <c r="C25" s="15">
        <v>10</v>
      </c>
      <c r="D25" s="15">
        <v>16</v>
      </c>
      <c r="E25" s="15">
        <v>31</v>
      </c>
      <c r="F25" s="15">
        <v>26</v>
      </c>
      <c r="G25" s="15">
        <v>15</v>
      </c>
      <c r="H25" s="15">
        <v>12</v>
      </c>
      <c r="I25" s="15">
        <v>10</v>
      </c>
      <c r="J25" s="15">
        <v>18</v>
      </c>
      <c r="K25" s="15">
        <v>42</v>
      </c>
      <c r="L25" s="15">
        <v>50</v>
      </c>
      <c r="M25" s="15">
        <v>59</v>
      </c>
      <c r="N25" s="15">
        <v>55</v>
      </c>
      <c r="O25" s="15">
        <v>51</v>
      </c>
      <c r="P25" s="15">
        <v>31</v>
      </c>
      <c r="Q25" s="15">
        <v>25</v>
      </c>
      <c r="R25" s="15">
        <v>26</v>
      </c>
      <c r="S25" s="15">
        <v>32</v>
      </c>
      <c r="T25" s="15">
        <v>47</v>
      </c>
      <c r="U25" s="15">
        <v>72</v>
      </c>
      <c r="V25" s="23">
        <v>162.33333333333334</v>
      </c>
    </row>
    <row r="26" spans="1:22" ht="13.5" customHeight="1" x14ac:dyDescent="0.2">
      <c r="A26" s="7" t="s">
        <v>29</v>
      </c>
      <c r="B26" s="15">
        <v>1</v>
      </c>
      <c r="C26" s="15">
        <v>3</v>
      </c>
      <c r="D26" s="15">
        <v>8</v>
      </c>
      <c r="E26" s="15">
        <v>12</v>
      </c>
      <c r="F26" s="15">
        <v>13</v>
      </c>
      <c r="G26" s="15">
        <v>9</v>
      </c>
      <c r="H26" s="15">
        <v>6</v>
      </c>
      <c r="I26" s="15">
        <v>5</v>
      </c>
      <c r="J26" s="15">
        <v>8</v>
      </c>
      <c r="K26" s="15">
        <v>20</v>
      </c>
      <c r="L26" s="15">
        <v>22</v>
      </c>
      <c r="M26" s="15">
        <v>22</v>
      </c>
      <c r="N26" s="15">
        <v>25</v>
      </c>
      <c r="O26" s="15">
        <v>26</v>
      </c>
      <c r="P26" s="15">
        <v>16</v>
      </c>
      <c r="Q26" s="15">
        <v>10</v>
      </c>
      <c r="R26" s="15">
        <v>7</v>
      </c>
      <c r="S26" s="15">
        <v>13</v>
      </c>
      <c r="T26" s="15">
        <v>17</v>
      </c>
      <c r="U26" s="15">
        <v>24</v>
      </c>
      <c r="V26" s="23">
        <v>62.75</v>
      </c>
    </row>
    <row r="27" spans="1:22" ht="13.5" customHeight="1" x14ac:dyDescent="0.2">
      <c r="A27" s="7" t="s">
        <v>33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1</v>
      </c>
      <c r="H27" s="15">
        <v>1</v>
      </c>
      <c r="I27" s="15">
        <v>0</v>
      </c>
      <c r="J27" s="15">
        <v>0</v>
      </c>
      <c r="K27" s="15">
        <v>1</v>
      </c>
      <c r="L27" s="15">
        <v>2</v>
      </c>
      <c r="M27" s="15">
        <v>3</v>
      </c>
      <c r="N27" s="15">
        <v>3</v>
      </c>
      <c r="O27" s="15">
        <v>1</v>
      </c>
      <c r="P27" s="15">
        <v>0</v>
      </c>
      <c r="Q27" s="15">
        <v>0</v>
      </c>
      <c r="R27" s="15">
        <v>0</v>
      </c>
      <c r="S27" s="15">
        <v>1</v>
      </c>
      <c r="T27" s="15">
        <v>1</v>
      </c>
      <c r="U27" s="15">
        <v>2</v>
      </c>
      <c r="V27" s="23">
        <v>3.8333333333333335</v>
      </c>
    </row>
    <row r="28" spans="1:22" ht="13.5" customHeight="1" x14ac:dyDescent="0.2">
      <c r="A28" s="11" t="s">
        <v>55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1</v>
      </c>
      <c r="L28" s="22">
        <v>5</v>
      </c>
      <c r="M28" s="22">
        <v>5</v>
      </c>
      <c r="N28" s="22">
        <v>6</v>
      </c>
      <c r="O28" s="22">
        <v>9</v>
      </c>
      <c r="P28" s="22">
        <v>6</v>
      </c>
      <c r="Q28" s="22">
        <v>7</v>
      </c>
      <c r="R28" s="22">
        <v>4</v>
      </c>
      <c r="S28" s="22">
        <v>3</v>
      </c>
      <c r="T28" s="22">
        <v>3</v>
      </c>
      <c r="U28" s="22">
        <v>4</v>
      </c>
      <c r="V28" s="24">
        <v>7.833333333333333</v>
      </c>
    </row>
    <row r="29" spans="1:22" ht="13.5" customHeight="1" x14ac:dyDescent="0.2"/>
    <row r="30" spans="1:22" ht="13.5" customHeight="1" x14ac:dyDescent="0.2">
      <c r="A30" s="10" t="s">
        <v>173</v>
      </c>
    </row>
    <row r="31" spans="1:22" s="6" customFormat="1" ht="13.5" customHeight="1" x14ac:dyDescent="0.2">
      <c r="A31" s="6" t="s">
        <v>36</v>
      </c>
      <c r="B31" s="15">
        <v>704</v>
      </c>
      <c r="C31" s="15">
        <v>663</v>
      </c>
      <c r="D31" s="15">
        <v>830</v>
      </c>
      <c r="E31" s="15">
        <v>1041</v>
      </c>
      <c r="F31" s="15">
        <v>1098</v>
      </c>
      <c r="G31" s="15">
        <v>909</v>
      </c>
      <c r="H31" s="15">
        <v>693</v>
      </c>
      <c r="I31" s="15">
        <v>569</v>
      </c>
      <c r="J31" s="15">
        <v>737</v>
      </c>
      <c r="K31" s="15">
        <v>3072</v>
      </c>
      <c r="L31" s="15">
        <v>3168</v>
      </c>
      <c r="M31" s="15">
        <v>3003</v>
      </c>
      <c r="N31" s="15">
        <v>2346</v>
      </c>
      <c r="O31" s="15">
        <v>1676</v>
      </c>
      <c r="P31" s="15">
        <v>1387</v>
      </c>
      <c r="Q31" s="15">
        <v>1097</v>
      </c>
      <c r="R31" s="15">
        <v>871</v>
      </c>
      <c r="S31" s="15">
        <v>800</v>
      </c>
      <c r="T31" s="15">
        <v>826</v>
      </c>
      <c r="U31" s="15">
        <v>1139</v>
      </c>
      <c r="V31" s="6">
        <v>2670.4166666666665</v>
      </c>
    </row>
    <row r="32" spans="1:22" ht="13.5" customHeight="1" x14ac:dyDescent="0.2">
      <c r="A32" s="7" t="s">
        <v>37</v>
      </c>
      <c r="B32" s="15">
        <v>5</v>
      </c>
      <c r="C32" s="15">
        <v>3</v>
      </c>
      <c r="D32" s="15">
        <v>2</v>
      </c>
      <c r="E32" s="15">
        <v>4</v>
      </c>
      <c r="F32" s="15">
        <v>7</v>
      </c>
      <c r="G32" s="15">
        <v>6</v>
      </c>
      <c r="H32" s="15">
        <v>4</v>
      </c>
      <c r="I32" s="15">
        <v>5</v>
      </c>
      <c r="J32" s="15">
        <v>8</v>
      </c>
      <c r="K32" s="15">
        <v>11</v>
      </c>
      <c r="L32" s="15">
        <v>15</v>
      </c>
      <c r="M32" s="15">
        <v>10</v>
      </c>
      <c r="N32" s="15">
        <v>9</v>
      </c>
      <c r="O32" s="15">
        <v>8</v>
      </c>
      <c r="P32" s="15">
        <v>6</v>
      </c>
      <c r="Q32" s="15">
        <v>5</v>
      </c>
      <c r="R32" s="15">
        <v>5</v>
      </c>
      <c r="S32" s="15">
        <v>3</v>
      </c>
      <c r="T32" s="15">
        <v>7</v>
      </c>
      <c r="U32" s="15">
        <v>9</v>
      </c>
      <c r="V32" s="23">
        <v>22.833333333333332</v>
      </c>
    </row>
    <row r="33" spans="1:22" ht="12.75" customHeight="1" x14ac:dyDescent="0.2">
      <c r="A33" s="7" t="s">
        <v>38</v>
      </c>
      <c r="B33" s="15">
        <v>1</v>
      </c>
      <c r="C33" s="15">
        <v>3</v>
      </c>
      <c r="D33" s="15">
        <v>3</v>
      </c>
      <c r="E33" s="15">
        <v>3</v>
      </c>
      <c r="F33" s="15">
        <v>6</v>
      </c>
      <c r="G33" s="15">
        <v>4</v>
      </c>
      <c r="H33" s="15">
        <v>4</v>
      </c>
      <c r="I33" s="15">
        <v>4</v>
      </c>
      <c r="J33" s="15">
        <v>7</v>
      </c>
      <c r="K33" s="15">
        <v>25</v>
      </c>
      <c r="L33" s="15">
        <v>34</v>
      </c>
      <c r="M33" s="15">
        <v>29</v>
      </c>
      <c r="N33" s="15">
        <v>25</v>
      </c>
      <c r="O33" s="15">
        <v>16</v>
      </c>
      <c r="P33" s="15">
        <v>15</v>
      </c>
      <c r="Q33" s="15">
        <v>20</v>
      </c>
      <c r="R33" s="15">
        <v>19</v>
      </c>
      <c r="S33" s="15">
        <v>20</v>
      </c>
      <c r="T33" s="15">
        <v>28</v>
      </c>
      <c r="U33" s="15">
        <v>47</v>
      </c>
      <c r="V33" s="23">
        <v>104.33333333333333</v>
      </c>
    </row>
    <row r="34" spans="1:22" ht="13.5" customHeight="1" x14ac:dyDescent="0.2">
      <c r="A34" s="7" t="s">
        <v>39</v>
      </c>
      <c r="B34" s="15">
        <v>0</v>
      </c>
      <c r="C34" s="15">
        <v>1</v>
      </c>
      <c r="D34" s="15">
        <v>1</v>
      </c>
      <c r="E34" s="15">
        <v>2</v>
      </c>
      <c r="F34" s="15">
        <v>2</v>
      </c>
      <c r="G34" s="15">
        <v>2</v>
      </c>
      <c r="H34" s="15">
        <v>1</v>
      </c>
      <c r="I34" s="15">
        <v>5</v>
      </c>
      <c r="J34" s="15">
        <v>30</v>
      </c>
      <c r="K34" s="15">
        <v>135</v>
      </c>
      <c r="L34" s="15">
        <v>171</v>
      </c>
      <c r="M34" s="15">
        <v>190</v>
      </c>
      <c r="N34" s="15">
        <v>158</v>
      </c>
      <c r="O34" s="15">
        <v>117</v>
      </c>
      <c r="P34" s="15">
        <v>106</v>
      </c>
      <c r="Q34" s="15">
        <v>100</v>
      </c>
      <c r="R34" s="15">
        <v>92</v>
      </c>
      <c r="S34" s="15">
        <v>124</v>
      </c>
      <c r="T34" s="15">
        <v>159</v>
      </c>
      <c r="U34" s="15">
        <v>237</v>
      </c>
      <c r="V34" s="23">
        <v>443.83333333333331</v>
      </c>
    </row>
    <row r="35" spans="1:22" ht="13.5" customHeight="1" x14ac:dyDescent="0.2">
      <c r="A35" s="7" t="s">
        <v>40</v>
      </c>
      <c r="B35" s="15">
        <v>0</v>
      </c>
      <c r="C35" s="15">
        <v>0</v>
      </c>
      <c r="D35" s="15">
        <v>0</v>
      </c>
      <c r="E35" s="15">
        <v>1</v>
      </c>
      <c r="F35" s="15">
        <v>1</v>
      </c>
      <c r="G35" s="15">
        <v>1</v>
      </c>
      <c r="H35" s="15">
        <v>1</v>
      </c>
      <c r="I35" s="15">
        <v>0</v>
      </c>
      <c r="J35" s="15">
        <v>4</v>
      </c>
      <c r="K35" s="15">
        <v>20</v>
      </c>
      <c r="L35" s="15">
        <v>35</v>
      </c>
      <c r="M35" s="15">
        <v>41</v>
      </c>
      <c r="N35" s="15">
        <v>44</v>
      </c>
      <c r="O35" s="15">
        <v>32</v>
      </c>
      <c r="P35" s="15">
        <v>26</v>
      </c>
      <c r="Q35" s="15">
        <v>24</v>
      </c>
      <c r="R35" s="15">
        <v>22</v>
      </c>
      <c r="S35" s="15">
        <v>31</v>
      </c>
      <c r="T35" s="15">
        <v>49</v>
      </c>
      <c r="U35" s="15">
        <v>83</v>
      </c>
      <c r="V35" s="23">
        <v>208.16666666666666</v>
      </c>
    </row>
    <row r="36" spans="1:22" ht="13.5" customHeight="1" x14ac:dyDescent="0.2">
      <c r="A36" s="7" t="s">
        <v>41</v>
      </c>
      <c r="B36" s="15">
        <v>1</v>
      </c>
      <c r="C36" s="15">
        <v>1</v>
      </c>
      <c r="D36" s="15">
        <v>1</v>
      </c>
      <c r="E36" s="15">
        <v>2</v>
      </c>
      <c r="F36" s="15">
        <v>3</v>
      </c>
      <c r="G36" s="15">
        <v>3</v>
      </c>
      <c r="H36" s="15">
        <v>1</v>
      </c>
      <c r="I36" s="15">
        <v>0</v>
      </c>
      <c r="J36" s="15">
        <v>0</v>
      </c>
      <c r="K36" s="15">
        <v>3</v>
      </c>
      <c r="L36" s="15">
        <v>7</v>
      </c>
      <c r="M36" s="15">
        <v>5</v>
      </c>
      <c r="N36" s="15">
        <v>4</v>
      </c>
      <c r="O36" s="15">
        <v>1</v>
      </c>
      <c r="P36" s="15">
        <v>1</v>
      </c>
      <c r="Q36" s="15">
        <v>1</v>
      </c>
      <c r="R36" s="15">
        <v>3</v>
      </c>
      <c r="S36" s="15">
        <v>3</v>
      </c>
      <c r="T36" s="15">
        <v>2</v>
      </c>
      <c r="U36" s="15">
        <v>3</v>
      </c>
      <c r="V36" s="23">
        <v>6.583333333333333</v>
      </c>
    </row>
    <row r="37" spans="1:22" ht="13.5" customHeight="1" x14ac:dyDescent="0.2">
      <c r="A37" s="7" t="s">
        <v>44</v>
      </c>
      <c r="B37" s="15">
        <v>1</v>
      </c>
      <c r="C37" s="15">
        <v>1</v>
      </c>
      <c r="D37" s="15">
        <v>1</v>
      </c>
      <c r="E37" s="15">
        <v>2</v>
      </c>
      <c r="F37" s="15">
        <v>3</v>
      </c>
      <c r="G37" s="15">
        <v>3</v>
      </c>
      <c r="H37" s="15">
        <v>2</v>
      </c>
      <c r="I37" s="15">
        <v>2</v>
      </c>
      <c r="J37" s="15">
        <v>1</v>
      </c>
      <c r="K37" s="15">
        <v>2</v>
      </c>
      <c r="L37" s="15">
        <v>5</v>
      </c>
      <c r="M37" s="15">
        <v>8</v>
      </c>
      <c r="N37" s="15">
        <v>9</v>
      </c>
      <c r="O37" s="15">
        <v>7</v>
      </c>
      <c r="P37" s="15">
        <v>3</v>
      </c>
      <c r="Q37" s="15">
        <v>1</v>
      </c>
      <c r="R37" s="15">
        <v>1</v>
      </c>
      <c r="S37" s="15">
        <v>2</v>
      </c>
      <c r="T37" s="15">
        <v>4</v>
      </c>
      <c r="U37" s="15">
        <v>5</v>
      </c>
      <c r="V37" s="23">
        <v>13.083333333333334</v>
      </c>
    </row>
    <row r="38" spans="1:22" ht="13.5" customHeight="1" x14ac:dyDescent="0.2">
      <c r="A38" s="7" t="s">
        <v>30</v>
      </c>
      <c r="B38" s="15">
        <v>0</v>
      </c>
      <c r="C38" s="15">
        <v>0</v>
      </c>
      <c r="D38" s="15">
        <v>1</v>
      </c>
      <c r="E38" s="15">
        <v>1</v>
      </c>
      <c r="F38" s="15">
        <v>3</v>
      </c>
      <c r="G38" s="15">
        <v>2</v>
      </c>
      <c r="H38" s="15">
        <v>1</v>
      </c>
      <c r="I38" s="15">
        <v>1</v>
      </c>
      <c r="J38" s="15">
        <v>3</v>
      </c>
      <c r="K38" s="15">
        <v>8</v>
      </c>
      <c r="L38" s="15">
        <v>12</v>
      </c>
      <c r="M38" s="15">
        <v>15</v>
      </c>
      <c r="N38" s="15">
        <v>17</v>
      </c>
      <c r="O38" s="15">
        <v>9</v>
      </c>
      <c r="P38" s="15">
        <v>6</v>
      </c>
      <c r="Q38" s="15">
        <v>7</v>
      </c>
      <c r="R38" s="15">
        <v>9</v>
      </c>
      <c r="S38" s="15">
        <v>10</v>
      </c>
      <c r="T38" s="15">
        <v>11</v>
      </c>
      <c r="U38" s="15">
        <v>17</v>
      </c>
      <c r="V38" s="23">
        <v>35.916666666666664</v>
      </c>
    </row>
    <row r="39" spans="1:22" ht="13.5" customHeight="1" x14ac:dyDescent="0.2">
      <c r="A39" s="7" t="s">
        <v>29</v>
      </c>
      <c r="B39" s="15">
        <v>0</v>
      </c>
      <c r="C39" s="15">
        <v>0</v>
      </c>
      <c r="D39" s="15">
        <v>0</v>
      </c>
      <c r="E39" s="15">
        <v>1</v>
      </c>
      <c r="F39" s="15">
        <v>1</v>
      </c>
      <c r="G39" s="15">
        <v>1</v>
      </c>
      <c r="H39" s="15">
        <v>0</v>
      </c>
      <c r="I39" s="15">
        <v>0</v>
      </c>
      <c r="J39" s="15">
        <v>1</v>
      </c>
      <c r="K39" s="15">
        <v>1</v>
      </c>
      <c r="L39" s="15">
        <v>1</v>
      </c>
      <c r="M39" s="15">
        <v>2</v>
      </c>
      <c r="N39" s="15">
        <v>3</v>
      </c>
      <c r="O39" s="15">
        <v>1</v>
      </c>
      <c r="P39" s="15">
        <v>1</v>
      </c>
      <c r="Q39" s="15">
        <v>2</v>
      </c>
      <c r="R39" s="15">
        <v>1</v>
      </c>
      <c r="S39" s="15">
        <v>1</v>
      </c>
      <c r="T39" s="15">
        <v>0</v>
      </c>
      <c r="U39" s="15">
        <v>1</v>
      </c>
      <c r="V39" s="23">
        <v>7.333333333333333</v>
      </c>
    </row>
    <row r="40" spans="1:22" ht="13.5" customHeight="1" x14ac:dyDescent="0.2">
      <c r="A40" s="7" t="s">
        <v>33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2</v>
      </c>
      <c r="M40" s="15">
        <v>1</v>
      </c>
      <c r="N40" s="15">
        <v>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1</v>
      </c>
      <c r="U40" s="15">
        <v>1</v>
      </c>
      <c r="V40" s="23">
        <v>1.25</v>
      </c>
    </row>
    <row r="41" spans="1:22" ht="13.5" customHeight="1" x14ac:dyDescent="0.2">
      <c r="A41" s="11" t="s">
        <v>55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1</v>
      </c>
      <c r="N41" s="22">
        <v>1</v>
      </c>
      <c r="O41" s="22">
        <v>0</v>
      </c>
      <c r="P41" s="22">
        <v>1</v>
      </c>
      <c r="Q41" s="22">
        <v>2</v>
      </c>
      <c r="R41" s="22">
        <v>1</v>
      </c>
      <c r="S41" s="22">
        <v>1</v>
      </c>
      <c r="T41" s="22">
        <v>0</v>
      </c>
      <c r="U41" s="22">
        <v>1</v>
      </c>
      <c r="V41" s="24">
        <v>1.5</v>
      </c>
    </row>
    <row r="42" spans="1:22" x14ac:dyDescent="0.2">
      <c r="R42" s="6"/>
      <c r="T42" s="6"/>
    </row>
    <row r="43" spans="1:22" x14ac:dyDescent="0.2">
      <c r="A43" s="36" t="s">
        <v>200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x14ac:dyDescent="0.2">
      <c r="A44" s="10" t="s">
        <v>201</v>
      </c>
    </row>
    <row r="45" spans="1:22" x14ac:dyDescent="0.2">
      <c r="A45" s="7" t="s">
        <v>202</v>
      </c>
      <c r="B45" s="6">
        <f>B5</f>
        <v>604</v>
      </c>
      <c r="C45" s="6">
        <f t="shared" ref="C45:R45" si="0">C5</f>
        <v>767</v>
      </c>
      <c r="D45" s="6">
        <f t="shared" si="0"/>
        <v>1565</v>
      </c>
      <c r="E45" s="6">
        <f t="shared" si="0"/>
        <v>2108</v>
      </c>
      <c r="F45" s="6">
        <f t="shared" si="0"/>
        <v>1859</v>
      </c>
      <c r="G45" s="6">
        <f t="shared" si="0"/>
        <v>1144</v>
      </c>
      <c r="H45" s="6">
        <f t="shared" si="0"/>
        <v>690</v>
      </c>
      <c r="I45" s="6">
        <f t="shared" si="0"/>
        <v>517</v>
      </c>
      <c r="J45" s="6">
        <f t="shared" si="0"/>
        <v>997</v>
      </c>
      <c r="K45" s="6">
        <f t="shared" si="0"/>
        <v>4747</v>
      </c>
      <c r="L45" s="6">
        <f t="shared" si="0"/>
        <v>4172</v>
      </c>
      <c r="M45" s="6">
        <f t="shared" si="0"/>
        <v>3661</v>
      </c>
      <c r="N45" s="6">
        <f t="shared" si="0"/>
        <v>2499</v>
      </c>
      <c r="O45" s="6">
        <f t="shared" si="0"/>
        <v>2088</v>
      </c>
      <c r="P45" s="6">
        <f t="shared" si="0"/>
        <v>1715</v>
      </c>
      <c r="Q45" s="6">
        <f t="shared" si="0"/>
        <v>1383</v>
      </c>
      <c r="R45" s="6">
        <f t="shared" si="0"/>
        <v>1027</v>
      </c>
      <c r="S45" s="6">
        <f>S5</f>
        <v>884</v>
      </c>
      <c r="T45" s="6">
        <f>T5</f>
        <v>904</v>
      </c>
      <c r="U45" s="6">
        <f>U5</f>
        <v>1365</v>
      </c>
      <c r="V45" s="6">
        <f>V5</f>
        <v>2779.4166666666665</v>
      </c>
    </row>
    <row r="46" spans="1:22" x14ac:dyDescent="0.2">
      <c r="A46" s="7" t="s">
        <v>172</v>
      </c>
      <c r="B46" s="6">
        <f>B18</f>
        <v>784</v>
      </c>
      <c r="C46" s="6">
        <f t="shared" ref="C46:R46" si="1">C18</f>
        <v>806</v>
      </c>
      <c r="D46" s="6">
        <f t="shared" si="1"/>
        <v>1475</v>
      </c>
      <c r="E46" s="6">
        <f t="shared" si="1"/>
        <v>1923</v>
      </c>
      <c r="F46" s="6">
        <f t="shared" si="1"/>
        <v>1799</v>
      </c>
      <c r="G46" s="6">
        <f t="shared" si="1"/>
        <v>1162</v>
      </c>
      <c r="H46" s="6">
        <f t="shared" si="1"/>
        <v>749</v>
      </c>
      <c r="I46" s="6">
        <f t="shared" si="1"/>
        <v>569</v>
      </c>
      <c r="J46" s="6">
        <f t="shared" si="1"/>
        <v>993</v>
      </c>
      <c r="K46" s="6">
        <f t="shared" si="1"/>
        <v>5445</v>
      </c>
      <c r="L46" s="6">
        <f t="shared" si="1"/>
        <v>4962</v>
      </c>
      <c r="M46" s="6">
        <f t="shared" si="1"/>
        <v>4316</v>
      </c>
      <c r="N46" s="6">
        <f t="shared" si="1"/>
        <v>3213</v>
      </c>
      <c r="O46" s="6">
        <f t="shared" si="1"/>
        <v>2559</v>
      </c>
      <c r="P46" s="6">
        <f t="shared" si="1"/>
        <v>2152</v>
      </c>
      <c r="Q46" s="6">
        <f t="shared" si="1"/>
        <v>1819</v>
      </c>
      <c r="R46" s="6">
        <f t="shared" si="1"/>
        <v>1508</v>
      </c>
      <c r="S46" s="6">
        <f>S18</f>
        <v>1402</v>
      </c>
      <c r="T46" s="6">
        <f>T18</f>
        <v>1435</v>
      </c>
      <c r="U46" s="6">
        <f>U18</f>
        <v>2093</v>
      </c>
      <c r="V46" s="6">
        <f>V18</f>
        <v>4511.333333333333</v>
      </c>
    </row>
    <row r="47" spans="1:22" x14ac:dyDescent="0.2">
      <c r="A47" s="7" t="s">
        <v>173</v>
      </c>
      <c r="B47" s="6">
        <f>B31</f>
        <v>704</v>
      </c>
      <c r="C47" s="6">
        <f t="shared" ref="C47:R47" si="2">C31</f>
        <v>663</v>
      </c>
      <c r="D47" s="6">
        <f t="shared" si="2"/>
        <v>830</v>
      </c>
      <c r="E47" s="6">
        <f t="shared" si="2"/>
        <v>1041</v>
      </c>
      <c r="F47" s="6">
        <f t="shared" si="2"/>
        <v>1098</v>
      </c>
      <c r="G47" s="6">
        <f t="shared" si="2"/>
        <v>909</v>
      </c>
      <c r="H47" s="6">
        <f t="shared" si="2"/>
        <v>693</v>
      </c>
      <c r="I47" s="6">
        <f t="shared" si="2"/>
        <v>569</v>
      </c>
      <c r="J47" s="6">
        <f t="shared" si="2"/>
        <v>737</v>
      </c>
      <c r="K47" s="6">
        <f t="shared" si="2"/>
        <v>3072</v>
      </c>
      <c r="L47" s="6">
        <f t="shared" si="2"/>
        <v>3168</v>
      </c>
      <c r="M47" s="6">
        <f t="shared" si="2"/>
        <v>3003</v>
      </c>
      <c r="N47" s="6">
        <f t="shared" si="2"/>
        <v>2346</v>
      </c>
      <c r="O47" s="6">
        <f t="shared" si="2"/>
        <v>1676</v>
      </c>
      <c r="P47" s="6">
        <f t="shared" si="2"/>
        <v>1387</v>
      </c>
      <c r="Q47" s="6">
        <f t="shared" si="2"/>
        <v>1097</v>
      </c>
      <c r="R47" s="6">
        <f t="shared" si="2"/>
        <v>871</v>
      </c>
      <c r="S47" s="6">
        <f>S31</f>
        <v>800</v>
      </c>
      <c r="T47" s="6">
        <f>T31</f>
        <v>826</v>
      </c>
      <c r="U47" s="6">
        <f>U31</f>
        <v>1139</v>
      </c>
      <c r="V47" s="6">
        <f>V31</f>
        <v>2670.4166666666665</v>
      </c>
    </row>
    <row r="49" spans="1:23" x14ac:dyDescent="0.2">
      <c r="A49" s="10" t="s">
        <v>203</v>
      </c>
      <c r="W49" s="7" t="s">
        <v>191</v>
      </c>
    </row>
    <row r="50" spans="1:23" x14ac:dyDescent="0.2">
      <c r="A50" s="7" t="s">
        <v>202</v>
      </c>
      <c r="B50" s="7">
        <f>SUM(B6:B15)</f>
        <v>22</v>
      </c>
      <c r="C50" s="7">
        <f t="shared" ref="C50:R50" si="3">SUM(C6:C15)</f>
        <v>33</v>
      </c>
      <c r="D50" s="7">
        <f t="shared" si="3"/>
        <v>67</v>
      </c>
      <c r="E50" s="7">
        <f t="shared" si="3"/>
        <v>82</v>
      </c>
      <c r="F50" s="7">
        <f t="shared" si="3"/>
        <v>67</v>
      </c>
      <c r="G50" s="7">
        <f t="shared" si="3"/>
        <v>47</v>
      </c>
      <c r="H50" s="7">
        <f t="shared" si="3"/>
        <v>31</v>
      </c>
      <c r="I50" s="7">
        <f t="shared" si="3"/>
        <v>38</v>
      </c>
      <c r="J50" s="7">
        <f t="shared" si="3"/>
        <v>155</v>
      </c>
      <c r="K50" s="7">
        <f t="shared" si="3"/>
        <v>769</v>
      </c>
      <c r="L50" s="7">
        <f t="shared" si="3"/>
        <v>796</v>
      </c>
      <c r="M50" s="7">
        <f t="shared" si="3"/>
        <v>678</v>
      </c>
      <c r="N50" s="7">
        <f t="shared" si="3"/>
        <v>553</v>
      </c>
      <c r="O50" s="7">
        <f t="shared" si="3"/>
        <v>451</v>
      </c>
      <c r="P50" s="7">
        <f t="shared" si="3"/>
        <v>429</v>
      </c>
      <c r="Q50" s="7">
        <f t="shared" si="3"/>
        <v>354</v>
      </c>
      <c r="R50" s="7">
        <f t="shared" si="3"/>
        <v>277</v>
      </c>
      <c r="S50" s="23">
        <f>SUM(S6:S15)</f>
        <v>311</v>
      </c>
      <c r="T50" s="23">
        <f>SUM(T6:T15)</f>
        <v>449</v>
      </c>
      <c r="U50" s="6">
        <f>SUM(U6:U15)</f>
        <v>855</v>
      </c>
      <c r="V50" s="6">
        <f>SUM(V6:V15)</f>
        <v>2229.1666666666674</v>
      </c>
    </row>
    <row r="51" spans="1:23" x14ac:dyDescent="0.2">
      <c r="A51" s="7" t="s">
        <v>172</v>
      </c>
      <c r="B51" s="7">
        <f>SUM(B19:B28)</f>
        <v>29</v>
      </c>
      <c r="C51" s="7">
        <f t="shared" ref="C51:R51" si="4">SUM(C19:C28)</f>
        <v>41</v>
      </c>
      <c r="D51" s="7">
        <f t="shared" si="4"/>
        <v>91</v>
      </c>
      <c r="E51" s="7">
        <f t="shared" si="4"/>
        <v>129</v>
      </c>
      <c r="F51" s="7">
        <f t="shared" si="4"/>
        <v>114</v>
      </c>
      <c r="G51" s="7">
        <f t="shared" si="4"/>
        <v>83</v>
      </c>
      <c r="H51" s="7">
        <f t="shared" si="4"/>
        <v>54</v>
      </c>
      <c r="I51" s="7">
        <f t="shared" si="4"/>
        <v>65</v>
      </c>
      <c r="J51" s="7">
        <f t="shared" si="4"/>
        <v>203</v>
      </c>
      <c r="K51" s="7">
        <f t="shared" si="4"/>
        <v>884</v>
      </c>
      <c r="L51" s="7">
        <f t="shared" si="4"/>
        <v>1125</v>
      </c>
      <c r="M51" s="7">
        <f t="shared" si="4"/>
        <v>1106</v>
      </c>
      <c r="N51" s="7">
        <f t="shared" si="4"/>
        <v>956</v>
      </c>
      <c r="O51" s="7">
        <f t="shared" si="4"/>
        <v>761</v>
      </c>
      <c r="P51" s="7">
        <f t="shared" si="4"/>
        <v>625</v>
      </c>
      <c r="Q51" s="7">
        <f t="shared" si="4"/>
        <v>529</v>
      </c>
      <c r="R51" s="7">
        <f t="shared" si="4"/>
        <v>487</v>
      </c>
      <c r="S51" s="23">
        <f>SUM(S19:S28)</f>
        <v>578</v>
      </c>
      <c r="T51" s="23">
        <f>SUM(T19:T28)</f>
        <v>772</v>
      </c>
      <c r="U51" s="6">
        <f>SUM(U19:U28)</f>
        <v>1383</v>
      </c>
      <c r="V51" s="6">
        <f>SUM(V19:V28)</f>
        <v>3461.1666666666674</v>
      </c>
    </row>
    <row r="52" spans="1:23" x14ac:dyDescent="0.2">
      <c r="A52" s="7" t="s">
        <v>173</v>
      </c>
      <c r="B52" s="7">
        <f>SUM(B32:B41)</f>
        <v>8</v>
      </c>
      <c r="C52" s="7">
        <f t="shared" ref="C52:R52" si="5">SUM(C32:C41)</f>
        <v>9</v>
      </c>
      <c r="D52" s="7">
        <f t="shared" si="5"/>
        <v>9</v>
      </c>
      <c r="E52" s="7">
        <f t="shared" si="5"/>
        <v>16</v>
      </c>
      <c r="F52" s="7">
        <f t="shared" si="5"/>
        <v>26</v>
      </c>
      <c r="G52" s="7">
        <f t="shared" si="5"/>
        <v>22</v>
      </c>
      <c r="H52" s="7">
        <f t="shared" si="5"/>
        <v>14</v>
      </c>
      <c r="I52" s="7">
        <f t="shared" si="5"/>
        <v>17</v>
      </c>
      <c r="J52" s="7">
        <f t="shared" si="5"/>
        <v>54</v>
      </c>
      <c r="K52" s="7">
        <f t="shared" si="5"/>
        <v>205</v>
      </c>
      <c r="L52" s="7">
        <f t="shared" si="5"/>
        <v>282</v>
      </c>
      <c r="M52" s="7">
        <f t="shared" si="5"/>
        <v>302</v>
      </c>
      <c r="N52" s="7">
        <f t="shared" si="5"/>
        <v>271</v>
      </c>
      <c r="O52" s="7">
        <f t="shared" si="5"/>
        <v>191</v>
      </c>
      <c r="P52" s="7">
        <f t="shared" si="5"/>
        <v>165</v>
      </c>
      <c r="Q52" s="7">
        <f t="shared" si="5"/>
        <v>162</v>
      </c>
      <c r="R52" s="7">
        <f t="shared" si="5"/>
        <v>153</v>
      </c>
      <c r="S52" s="23">
        <f>SUM(S32:S41)</f>
        <v>195</v>
      </c>
      <c r="T52" s="23">
        <f>SUM(T32:T41)</f>
        <v>261</v>
      </c>
      <c r="U52" s="6">
        <f>SUM(U32:U41)</f>
        <v>404</v>
      </c>
      <c r="V52" s="6">
        <f>SUM(V32:V41)</f>
        <v>844.83333333333337</v>
      </c>
      <c r="W52" s="7" t="s">
        <v>191</v>
      </c>
    </row>
    <row r="53" spans="1:23" x14ac:dyDescent="0.2">
      <c r="S53" s="23"/>
      <c r="T53" s="23"/>
      <c r="U53" s="23"/>
      <c r="V53" s="23"/>
    </row>
    <row r="54" spans="1:23" x14ac:dyDescent="0.2">
      <c r="A54" s="10" t="s">
        <v>204</v>
      </c>
      <c r="S54" s="23"/>
      <c r="T54" s="23"/>
      <c r="U54" s="23"/>
      <c r="V54" s="23"/>
    </row>
    <row r="55" spans="1:23" x14ac:dyDescent="0.2">
      <c r="A55" s="7" t="s">
        <v>202</v>
      </c>
      <c r="B55" s="7">
        <f>B8</f>
        <v>3</v>
      </c>
      <c r="C55" s="7">
        <f t="shared" ref="C55:R55" si="6">C8</f>
        <v>3</v>
      </c>
      <c r="D55" s="7">
        <f t="shared" si="6"/>
        <v>6</v>
      </c>
      <c r="E55" s="7">
        <f t="shared" si="6"/>
        <v>10</v>
      </c>
      <c r="F55" s="7">
        <f t="shared" si="6"/>
        <v>8</v>
      </c>
      <c r="G55" s="7">
        <f t="shared" si="6"/>
        <v>9</v>
      </c>
      <c r="H55" s="7">
        <f t="shared" si="6"/>
        <v>6</v>
      </c>
      <c r="I55" s="7">
        <f t="shared" si="6"/>
        <v>16</v>
      </c>
      <c r="J55" s="7">
        <f t="shared" si="6"/>
        <v>104</v>
      </c>
      <c r="K55" s="7">
        <f t="shared" si="6"/>
        <v>524</v>
      </c>
      <c r="L55" s="7">
        <f t="shared" si="6"/>
        <v>522</v>
      </c>
      <c r="M55" s="7">
        <f t="shared" si="6"/>
        <v>447</v>
      </c>
      <c r="N55" s="7">
        <f t="shared" si="6"/>
        <v>366</v>
      </c>
      <c r="O55" s="7">
        <f t="shared" si="6"/>
        <v>287</v>
      </c>
      <c r="P55" s="7">
        <f t="shared" si="6"/>
        <v>269</v>
      </c>
      <c r="Q55" s="7">
        <f t="shared" si="6"/>
        <v>234</v>
      </c>
      <c r="R55" s="7">
        <f t="shared" si="6"/>
        <v>177</v>
      </c>
      <c r="S55" s="23">
        <f>S8</f>
        <v>194</v>
      </c>
      <c r="T55" s="23">
        <f>T8</f>
        <v>267</v>
      </c>
      <c r="U55" s="23">
        <f>U8</f>
        <v>490</v>
      </c>
      <c r="V55" s="6">
        <f>V8</f>
        <v>1145.9166666666667</v>
      </c>
    </row>
    <row r="56" spans="1:23" x14ac:dyDescent="0.2">
      <c r="A56" s="7" t="s">
        <v>172</v>
      </c>
      <c r="B56" s="7">
        <f>B21</f>
        <v>1</v>
      </c>
      <c r="C56" s="7">
        <f t="shared" ref="C56:R56" si="7">C21</f>
        <v>3</v>
      </c>
      <c r="D56" s="7">
        <f t="shared" si="7"/>
        <v>6</v>
      </c>
      <c r="E56" s="7">
        <f t="shared" si="7"/>
        <v>9</v>
      </c>
      <c r="F56" s="7">
        <f t="shared" si="7"/>
        <v>6</v>
      </c>
      <c r="G56" s="7">
        <f t="shared" si="7"/>
        <v>6</v>
      </c>
      <c r="H56" s="7">
        <f t="shared" si="7"/>
        <v>5</v>
      </c>
      <c r="I56" s="7">
        <f t="shared" si="7"/>
        <v>14</v>
      </c>
      <c r="J56" s="7">
        <f t="shared" si="7"/>
        <v>103</v>
      </c>
      <c r="K56" s="7">
        <f t="shared" si="7"/>
        <v>518</v>
      </c>
      <c r="L56" s="7">
        <f t="shared" si="7"/>
        <v>619</v>
      </c>
      <c r="M56" s="7">
        <f t="shared" si="7"/>
        <v>601</v>
      </c>
      <c r="N56" s="7">
        <f t="shared" si="7"/>
        <v>507</v>
      </c>
      <c r="O56" s="7">
        <f t="shared" si="7"/>
        <v>382</v>
      </c>
      <c r="P56" s="7">
        <f t="shared" si="7"/>
        <v>336</v>
      </c>
      <c r="Q56" s="7">
        <f t="shared" si="7"/>
        <v>288</v>
      </c>
      <c r="R56" s="7">
        <f t="shared" si="7"/>
        <v>273</v>
      </c>
      <c r="S56" s="23">
        <f>S21</f>
        <v>325</v>
      </c>
      <c r="T56" s="23">
        <f>T21</f>
        <v>405</v>
      </c>
      <c r="U56" s="23">
        <f>U21</f>
        <v>750</v>
      </c>
      <c r="V56" s="6">
        <f>V21</f>
        <v>1728.6666666666667</v>
      </c>
    </row>
    <row r="57" spans="1:23" x14ac:dyDescent="0.2">
      <c r="A57" s="7" t="s">
        <v>173</v>
      </c>
      <c r="B57" s="7">
        <f>B34</f>
        <v>0</v>
      </c>
      <c r="C57" s="7">
        <f t="shared" ref="C57:R57" si="8">C34</f>
        <v>1</v>
      </c>
      <c r="D57" s="7">
        <f t="shared" si="8"/>
        <v>1</v>
      </c>
      <c r="E57" s="7">
        <f t="shared" si="8"/>
        <v>2</v>
      </c>
      <c r="F57" s="7">
        <f t="shared" si="8"/>
        <v>2</v>
      </c>
      <c r="G57" s="7">
        <f t="shared" si="8"/>
        <v>2</v>
      </c>
      <c r="H57" s="7">
        <f t="shared" si="8"/>
        <v>1</v>
      </c>
      <c r="I57" s="7">
        <f t="shared" si="8"/>
        <v>5</v>
      </c>
      <c r="J57" s="7">
        <f t="shared" si="8"/>
        <v>30</v>
      </c>
      <c r="K57" s="7">
        <f t="shared" si="8"/>
        <v>135</v>
      </c>
      <c r="L57" s="7">
        <f t="shared" si="8"/>
        <v>171</v>
      </c>
      <c r="M57" s="7">
        <f t="shared" si="8"/>
        <v>190</v>
      </c>
      <c r="N57" s="7">
        <f t="shared" si="8"/>
        <v>158</v>
      </c>
      <c r="O57" s="7">
        <f t="shared" si="8"/>
        <v>117</v>
      </c>
      <c r="P57" s="7">
        <f t="shared" si="8"/>
        <v>106</v>
      </c>
      <c r="Q57" s="7">
        <f t="shared" si="8"/>
        <v>100</v>
      </c>
      <c r="R57" s="7">
        <f t="shared" si="8"/>
        <v>92</v>
      </c>
      <c r="S57" s="23">
        <f>S34</f>
        <v>124</v>
      </c>
      <c r="T57" s="23">
        <f>T34</f>
        <v>159</v>
      </c>
      <c r="U57" s="23">
        <f>U34</f>
        <v>237</v>
      </c>
      <c r="V57" s="6">
        <f>V34</f>
        <v>443.83333333333331</v>
      </c>
    </row>
    <row r="58" spans="1:23" x14ac:dyDescent="0.2">
      <c r="S58" s="23"/>
      <c r="T58" s="23"/>
      <c r="U58" s="23"/>
      <c r="V58" s="6"/>
    </row>
    <row r="59" spans="1:23" x14ac:dyDescent="0.2">
      <c r="A59" s="10" t="s">
        <v>205</v>
      </c>
      <c r="S59" s="23"/>
      <c r="T59" s="23"/>
      <c r="U59" s="23"/>
      <c r="V59" s="6"/>
    </row>
    <row r="60" spans="1:23" x14ac:dyDescent="0.2">
      <c r="A60" s="7" t="s">
        <v>202</v>
      </c>
      <c r="B60" s="7">
        <f>B50-B55</f>
        <v>19</v>
      </c>
      <c r="C60" s="7">
        <f t="shared" ref="C60:R60" si="9">C50-C55</f>
        <v>30</v>
      </c>
      <c r="D60" s="7">
        <f t="shared" si="9"/>
        <v>61</v>
      </c>
      <c r="E60" s="7">
        <f t="shared" si="9"/>
        <v>72</v>
      </c>
      <c r="F60" s="7">
        <f t="shared" si="9"/>
        <v>59</v>
      </c>
      <c r="G60" s="7">
        <f t="shared" si="9"/>
        <v>38</v>
      </c>
      <c r="H60" s="7">
        <f t="shared" si="9"/>
        <v>25</v>
      </c>
      <c r="I60" s="7">
        <f t="shared" si="9"/>
        <v>22</v>
      </c>
      <c r="J60" s="7">
        <f t="shared" si="9"/>
        <v>51</v>
      </c>
      <c r="K60" s="7">
        <f t="shared" si="9"/>
        <v>245</v>
      </c>
      <c r="L60" s="7">
        <f t="shared" si="9"/>
        <v>274</v>
      </c>
      <c r="M60" s="7">
        <f t="shared" si="9"/>
        <v>231</v>
      </c>
      <c r="N60" s="7">
        <f t="shared" si="9"/>
        <v>187</v>
      </c>
      <c r="O60" s="7">
        <f t="shared" si="9"/>
        <v>164</v>
      </c>
      <c r="P60" s="7">
        <f t="shared" si="9"/>
        <v>160</v>
      </c>
      <c r="Q60" s="7">
        <f t="shared" si="9"/>
        <v>120</v>
      </c>
      <c r="R60" s="7">
        <f t="shared" si="9"/>
        <v>100</v>
      </c>
      <c r="S60" s="23">
        <f t="shared" ref="S60:U62" si="10">S50-S55</f>
        <v>117</v>
      </c>
      <c r="T60" s="23">
        <f t="shared" si="10"/>
        <v>182</v>
      </c>
      <c r="U60" s="23">
        <f t="shared" si="10"/>
        <v>365</v>
      </c>
      <c r="V60" s="6">
        <f t="shared" ref="V60" si="11">V50-V55</f>
        <v>1083.2500000000007</v>
      </c>
    </row>
    <row r="61" spans="1:23" x14ac:dyDescent="0.2">
      <c r="A61" s="7" t="s">
        <v>172</v>
      </c>
      <c r="B61" s="7">
        <f>B51-B56</f>
        <v>28</v>
      </c>
      <c r="C61" s="7">
        <f t="shared" ref="C61:R61" si="12">C51-C56</f>
        <v>38</v>
      </c>
      <c r="D61" s="7">
        <f t="shared" si="12"/>
        <v>85</v>
      </c>
      <c r="E61" s="7">
        <f t="shared" si="12"/>
        <v>120</v>
      </c>
      <c r="F61" s="7">
        <f t="shared" si="12"/>
        <v>108</v>
      </c>
      <c r="G61" s="7">
        <f t="shared" si="12"/>
        <v>77</v>
      </c>
      <c r="H61" s="7">
        <f t="shared" si="12"/>
        <v>49</v>
      </c>
      <c r="I61" s="7">
        <f t="shared" si="12"/>
        <v>51</v>
      </c>
      <c r="J61" s="7">
        <f t="shared" si="12"/>
        <v>100</v>
      </c>
      <c r="K61" s="7">
        <f t="shared" si="12"/>
        <v>366</v>
      </c>
      <c r="L61" s="7">
        <f t="shared" si="12"/>
        <v>506</v>
      </c>
      <c r="M61" s="7">
        <f t="shared" si="12"/>
        <v>505</v>
      </c>
      <c r="N61" s="7">
        <f t="shared" si="12"/>
        <v>449</v>
      </c>
      <c r="O61" s="7">
        <f t="shared" si="12"/>
        <v>379</v>
      </c>
      <c r="P61" s="7">
        <f t="shared" si="12"/>
        <v>289</v>
      </c>
      <c r="Q61" s="7">
        <f t="shared" si="12"/>
        <v>241</v>
      </c>
      <c r="R61" s="7">
        <f t="shared" si="12"/>
        <v>214</v>
      </c>
      <c r="S61" s="23">
        <f t="shared" si="10"/>
        <v>253</v>
      </c>
      <c r="T61" s="23">
        <f t="shared" si="10"/>
        <v>367</v>
      </c>
      <c r="U61" s="23">
        <f t="shared" si="10"/>
        <v>633</v>
      </c>
      <c r="V61" s="6">
        <f t="shared" ref="V61" si="13">V51-V56</f>
        <v>1732.5000000000007</v>
      </c>
    </row>
    <row r="62" spans="1:23" x14ac:dyDescent="0.2">
      <c r="A62" s="7" t="s">
        <v>173</v>
      </c>
      <c r="B62" s="7">
        <f>B52-B57</f>
        <v>8</v>
      </c>
      <c r="C62" s="7">
        <f t="shared" ref="C62:R62" si="14">C52-C57</f>
        <v>8</v>
      </c>
      <c r="D62" s="7">
        <f t="shared" si="14"/>
        <v>8</v>
      </c>
      <c r="E62" s="7">
        <f t="shared" si="14"/>
        <v>14</v>
      </c>
      <c r="F62" s="7">
        <f t="shared" si="14"/>
        <v>24</v>
      </c>
      <c r="G62" s="7">
        <f t="shared" si="14"/>
        <v>20</v>
      </c>
      <c r="H62" s="7">
        <f t="shared" si="14"/>
        <v>13</v>
      </c>
      <c r="I62" s="7">
        <f t="shared" si="14"/>
        <v>12</v>
      </c>
      <c r="J62" s="7">
        <f t="shared" si="14"/>
        <v>24</v>
      </c>
      <c r="K62" s="7">
        <f t="shared" si="14"/>
        <v>70</v>
      </c>
      <c r="L62" s="7">
        <f t="shared" si="14"/>
        <v>111</v>
      </c>
      <c r="M62" s="7">
        <f t="shared" si="14"/>
        <v>112</v>
      </c>
      <c r="N62" s="7">
        <f t="shared" si="14"/>
        <v>113</v>
      </c>
      <c r="O62" s="7">
        <f t="shared" si="14"/>
        <v>74</v>
      </c>
      <c r="P62" s="7">
        <f t="shared" si="14"/>
        <v>59</v>
      </c>
      <c r="Q62" s="7">
        <f t="shared" si="14"/>
        <v>62</v>
      </c>
      <c r="R62" s="7">
        <f t="shared" si="14"/>
        <v>61</v>
      </c>
      <c r="S62" s="23">
        <f t="shared" si="10"/>
        <v>71</v>
      </c>
      <c r="T62" s="23">
        <f t="shared" si="10"/>
        <v>102</v>
      </c>
      <c r="U62" s="23">
        <f t="shared" si="10"/>
        <v>167</v>
      </c>
      <c r="V62" s="6">
        <f t="shared" ref="V62" si="15">V52-V57</f>
        <v>401.00000000000006</v>
      </c>
    </row>
    <row r="63" spans="1:23" x14ac:dyDescent="0.2">
      <c r="T63" s="6"/>
    </row>
  </sheetData>
  <pageMargins left="0.7" right="0.7" top="0.75" bottom="0.75" header="0.3" footer="0.3"/>
  <pageSetup paperSize="9" orientation="portrait" verticalDpi="1200" r:id="rId1"/>
  <ignoredErrors>
    <ignoredError sqref="C50:Q52 R50:R52 B50:B52 S50:S52 T50:T52 U50:U52 V50:V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82"/>
  <sheetViews>
    <sheetView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V3" sqref="V3"/>
    </sheetView>
  </sheetViews>
  <sheetFormatPr defaultColWidth="9.140625" defaultRowHeight="13.5" customHeight="1" x14ac:dyDescent="0.2"/>
  <cols>
    <col min="1" max="1" width="30.28515625" style="7" customWidth="1"/>
    <col min="2" max="4" width="9.140625" style="7"/>
    <col min="5" max="20" width="8" style="7" customWidth="1"/>
    <col min="21" max="23" width="9.140625" style="7"/>
    <col min="24" max="24" width="9.42578125" style="7" bestFit="1" customWidth="1"/>
    <col min="25" max="16384" width="9.140625" style="7"/>
  </cols>
  <sheetData>
    <row r="1" spans="1:22" s="2" customFormat="1" ht="33" customHeight="1" x14ac:dyDescent="0.25">
      <c r="A1" s="14" t="s">
        <v>0</v>
      </c>
    </row>
    <row r="2" spans="1:22" s="3" customFormat="1" ht="20.25" customHeight="1" x14ac:dyDescent="0.2"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1">
        <v>2005</v>
      </c>
      <c r="H2" s="21">
        <v>2006</v>
      </c>
      <c r="I2" s="21">
        <v>2007</v>
      </c>
      <c r="J2" s="21">
        <v>2008</v>
      </c>
      <c r="K2" s="21">
        <v>2009</v>
      </c>
      <c r="L2" s="21">
        <v>2010</v>
      </c>
      <c r="M2" s="21">
        <v>2011</v>
      </c>
      <c r="N2" s="21">
        <v>2012</v>
      </c>
      <c r="O2" s="21">
        <v>2013</v>
      </c>
      <c r="P2" s="21">
        <v>2014</v>
      </c>
      <c r="Q2" s="21">
        <v>2015</v>
      </c>
      <c r="R2" s="21">
        <v>2016</v>
      </c>
      <c r="S2" s="21">
        <v>2017</v>
      </c>
      <c r="T2" s="21">
        <v>2018</v>
      </c>
      <c r="U2" s="21">
        <v>2019</v>
      </c>
      <c r="V2" s="21">
        <v>2020</v>
      </c>
    </row>
    <row r="3" spans="1:22" ht="13.5" customHeight="1" x14ac:dyDescent="0.2">
      <c r="A3" s="12" t="s">
        <v>36</v>
      </c>
      <c r="B3" s="22">
        <f>ROUND(SUM('[1]Ríkisfang-ítarlegt eftir álfum'!$B3:$L3)/11,0)</f>
        <v>2092</v>
      </c>
      <c r="C3" s="22">
        <f>ROUND(SUM('[1]Ríkisfang-ítarlegt eftir álfum'!$M3:$X3)/12,0)</f>
        <v>2235</v>
      </c>
      <c r="D3" s="22">
        <f>ROUND(SUM('[1]Ríkisfang-ítarlegt eftir álfum'!$Y3:$AJ3)/12,0)</f>
        <v>3870</v>
      </c>
      <c r="E3" s="22">
        <f>ROUND(SUM('[1]Ríkisfang-ítarlegt eftir álfum'!$AK3:$AV3)/12,0)</f>
        <v>5072</v>
      </c>
      <c r="F3" s="22">
        <f>ROUND(SUM('[1]Ríkisfang-ítarlegt eftir álfum'!$AW3:$BH3)/12,0)</f>
        <v>4756</v>
      </c>
      <c r="G3" s="22">
        <f>ROUND(SUM('[1]Ríkisfang-ítarlegt eftir álfum'!$BI3:$BT3)/12,0)</f>
        <v>3215</v>
      </c>
      <c r="H3" s="22">
        <f>ROUND(SUM('[1]Ríkisfang-ítarlegt eftir álfum'!$BU3:$CF3)/12,0)</f>
        <v>2132</v>
      </c>
      <c r="I3" s="22">
        <f>ROUND(SUM('[1]Ríkisfang-ítarlegt eftir álfum'!$CG3:$CR3)/12,0)</f>
        <v>1655</v>
      </c>
      <c r="J3" s="22">
        <f>ROUND(SUM('[1]Ríkisfang-ítarlegt eftir álfum'!$CS3:$DD3)/12,0)</f>
        <v>2726</v>
      </c>
      <c r="K3" s="22">
        <f>ROUND(SUM('[1]Ríkisfang-ítarlegt eftir álfum'!$DE3:$DP3)/12,0)</f>
        <v>13264</v>
      </c>
      <c r="L3" s="22">
        <f>ROUND(SUM('[1]Ríkisfang-ítarlegt eftir álfum'!$DQ3:$EB3)/12,0)</f>
        <v>12302</v>
      </c>
      <c r="M3" s="22">
        <f>ROUND(SUM('[1]Ríkisfang-ítarlegt eftir álfum'!$EC3:$EN3)/12,0)</f>
        <v>10980</v>
      </c>
      <c r="N3" s="22">
        <f>ROUND(SUM('[1]Ríkisfang-ítarlegt eftir álfum'!$EO3:$EZ3)/12,0)</f>
        <v>8058</v>
      </c>
      <c r="O3" s="22">
        <f>ROUND(SUM('[1]Ríkisfang-ítarlegt eftir álfum'!$FA3:$FL3)/12,0)</f>
        <v>6323</v>
      </c>
      <c r="P3" s="22">
        <f>ROUND(SUM('[1]Ríkisfang-ítarlegt eftir álfum'!$FM3:$FX3)/12,0)</f>
        <v>5253</v>
      </c>
      <c r="Q3" s="22">
        <f>ROUND(SUM('[1]Ríkisfang-ítarlegt eftir álfum'!$FY3:$GJ3)/12,0)</f>
        <v>4298</v>
      </c>
      <c r="R3" s="22">
        <f>ROUND(SUM('[1]Ríkisfang-ítarlegt eftir álfum'!$GK3:$GV3)/12,0)</f>
        <v>3406</v>
      </c>
      <c r="S3" s="22">
        <f>ROUND(SUM('[1]Ríkisfang-ítarlegt eftir álfum'!$GW3:$HH3)/12,0)</f>
        <v>3086</v>
      </c>
      <c r="T3" s="22">
        <f>ROUND(SUM('[1]Ríkisfang-ítarlegt eftir álfum'!$HI3:$HT3)/12,0)</f>
        <v>3164</v>
      </c>
      <c r="U3" s="22">
        <v>4597.333333333333</v>
      </c>
      <c r="V3" s="12">
        <v>9961.1666666666661</v>
      </c>
    </row>
    <row r="4" spans="1:22" ht="13.5" customHeight="1" x14ac:dyDescent="0.2">
      <c r="A4" s="6"/>
    </row>
    <row r="5" spans="1:22" ht="13.5" customHeight="1" x14ac:dyDescent="0.2">
      <c r="A5" s="20" t="s">
        <v>190</v>
      </c>
      <c r="T5" s="23"/>
    </row>
    <row r="6" spans="1:22" ht="13.5" customHeight="1" x14ac:dyDescent="0.2">
      <c r="A6" s="7" t="s">
        <v>89</v>
      </c>
      <c r="B6" s="15">
        <f>ROUND(SUM('[1]Ríkisfang-ítarlegt eftir álfum'!$B6:$L6)/11,0)</f>
        <v>7</v>
      </c>
      <c r="C6" s="15">
        <f>ROUND(SUM('[1]Ríkisfang-ítarlegt eftir álfum'!$M6:$X6)/12,0)</f>
        <v>8</v>
      </c>
      <c r="D6" s="15">
        <f>ROUND(SUM('[1]Ríkisfang-ítarlegt eftir álfum'!$Y6:$AJ6)/12,0)</f>
        <v>12</v>
      </c>
      <c r="E6" s="15">
        <f>ROUND(SUM('[1]Ríkisfang-ítarlegt eftir álfum'!$AK6:$AV6)/12,0)</f>
        <v>15</v>
      </c>
      <c r="F6" s="15">
        <f>ROUND(SUM('[1]Ríkisfang-ítarlegt eftir álfum'!$AW6:$BH6)/12,0)</f>
        <v>14</v>
      </c>
      <c r="G6" s="15">
        <f>ROUND(SUM('[1]Ríkisfang-ítarlegt eftir álfum'!$BI6:$BT6)/12,0)</f>
        <v>9</v>
      </c>
      <c r="H6" s="15">
        <f>ROUND(SUM('[1]Ríkisfang-ítarlegt eftir álfum'!$BU6:$CF6)/12,0)</f>
        <v>6</v>
      </c>
      <c r="I6" s="15">
        <f>ROUND(SUM('[1]Ríkisfang-ítarlegt eftir álfum'!$CG6:$CR6)/12,0)</f>
        <v>6</v>
      </c>
      <c r="J6" s="15">
        <f>ROUND(SUM('[1]Ríkisfang-ítarlegt eftir álfum'!$CS6:$DD6)/12,0)</f>
        <v>10</v>
      </c>
      <c r="K6" s="15">
        <f>ROUND(SUM('[1]Ríkisfang-ítarlegt eftir álfum'!$DE6:$DP6)/12,0)</f>
        <v>22</v>
      </c>
      <c r="L6" s="15">
        <f>ROUND(SUM('[1]Ríkisfang-ítarlegt eftir álfum'!$DQ6:$EB6)/12,0)</f>
        <v>44</v>
      </c>
      <c r="M6" s="15">
        <f>ROUND(SUM('[1]Ríkisfang-ítarlegt eftir álfum'!$EC6:$EN6)/12,0)</f>
        <v>38</v>
      </c>
      <c r="N6" s="15">
        <f>ROUND(SUM('[1]Ríkisfang-ítarlegt eftir álfum'!$EO6:$EZ6)/12,0)</f>
        <v>34</v>
      </c>
      <c r="O6" s="15">
        <f>ROUND(SUM('[1]Ríkisfang-ítarlegt eftir álfum'!$FA6:$FL6)/12,0)</f>
        <v>23</v>
      </c>
      <c r="P6" s="15">
        <f>ROUND(SUM('[1]Ríkisfang-ítarlegt eftir álfum'!$FM6:$FX6)/12,0)</f>
        <v>17</v>
      </c>
      <c r="Q6" s="15">
        <f>ROUND(SUM('[1]Ríkisfang-ítarlegt eftir álfum'!$FY6:$GJ6)/12,0)</f>
        <v>16</v>
      </c>
      <c r="R6" s="15">
        <f>ROUND(SUM('[1]Ríkisfang-ítarlegt eftir álfum'!$GK6:$GV6)/12,0)</f>
        <v>10</v>
      </c>
      <c r="S6" s="15">
        <f>ROUND(SUM('[1]Ríkisfang-ítarlegt eftir álfum'!$GW6:$HH6)/12,0)</f>
        <v>11</v>
      </c>
      <c r="T6" s="15">
        <f>ROUND(SUM('[1]Ríkisfang-ítarlegt eftir álfum'!$HI6:$HT6)/12,0)</f>
        <v>16</v>
      </c>
      <c r="U6" s="15">
        <f>ROUND(SUM('[1]Ríkisfang-ítarlegt eftir álfum'!$HU6:$IF6)/12,0)</f>
        <v>19</v>
      </c>
      <c r="V6" s="23">
        <v>41.25</v>
      </c>
    </row>
    <row r="7" spans="1:22" ht="13.5" customHeight="1" x14ac:dyDescent="0.2">
      <c r="A7" s="7" t="s">
        <v>28</v>
      </c>
      <c r="B7" s="15">
        <f>ROUND(SUM('[1]Ríkisfang-ítarlegt eftir álfum'!$B7:$L7)/11,0)</f>
        <v>2</v>
      </c>
      <c r="C7" s="15">
        <f>ROUND(SUM('[1]Ríkisfang-ítarlegt eftir álfum'!$M7:$X7)/12,0)</f>
        <v>1</v>
      </c>
      <c r="D7" s="15">
        <f>ROUND(SUM('[1]Ríkisfang-ítarlegt eftir álfum'!$Y7:$AJ7)/12,0)</f>
        <v>3</v>
      </c>
      <c r="E7" s="15">
        <f>ROUND(SUM('[1]Ríkisfang-ítarlegt eftir álfum'!$AK7:$AV7)/12,0)</f>
        <v>1</v>
      </c>
      <c r="F7" s="15">
        <f>ROUND(SUM('[1]Ríkisfang-ítarlegt eftir álfum'!$AW7:$BH7)/12,0)</f>
        <v>2</v>
      </c>
      <c r="G7" s="15">
        <f>ROUND(SUM('[1]Ríkisfang-ítarlegt eftir álfum'!$BI7:$BT7)/12,0)</f>
        <v>1</v>
      </c>
      <c r="H7" s="15">
        <f>ROUND(SUM('[1]Ríkisfang-ítarlegt eftir álfum'!$BU7:$CF7)/12,0)</f>
        <v>0</v>
      </c>
      <c r="I7" s="15">
        <f>ROUND(SUM('[1]Ríkisfang-ítarlegt eftir álfum'!$CG7:$CR7)/12,0)</f>
        <v>0</v>
      </c>
      <c r="J7" s="15">
        <f>ROUND(SUM('[1]Ríkisfang-ítarlegt eftir álfum'!$CS7:$DD7)/12,0)</f>
        <v>1</v>
      </c>
      <c r="K7" s="15">
        <f>ROUND(SUM('[1]Ríkisfang-ítarlegt eftir álfum'!$DE7:$DP7)/12,0)</f>
        <v>1</v>
      </c>
      <c r="L7" s="15">
        <f>ROUND(SUM('[1]Ríkisfang-ítarlegt eftir álfum'!$DQ7:$EB7)/12,0)</f>
        <v>2</v>
      </c>
      <c r="M7" s="15">
        <f>ROUND(SUM('[1]Ríkisfang-ítarlegt eftir álfum'!$EC7:$EN7)/12,0)</f>
        <v>3</v>
      </c>
      <c r="N7" s="15">
        <f>ROUND(SUM('[1]Ríkisfang-ítarlegt eftir álfum'!$EO7:$EZ7)/12,0)</f>
        <v>4</v>
      </c>
      <c r="O7" s="15">
        <f>ROUND(SUM('[1]Ríkisfang-ítarlegt eftir álfum'!$FA7:$FL7)/12,0)</f>
        <v>1</v>
      </c>
      <c r="P7" s="15">
        <f>ROUND(SUM('[1]Ríkisfang-ítarlegt eftir álfum'!$FM7:$FX7)/12,0)</f>
        <v>2</v>
      </c>
      <c r="Q7" s="15">
        <f>ROUND(SUM('[1]Ríkisfang-ítarlegt eftir álfum'!$FY7:$GJ7)/12,0)</f>
        <v>2</v>
      </c>
      <c r="R7" s="15">
        <f>ROUND(SUM('[1]Ríkisfang-ítarlegt eftir álfum'!$GK7:$GV7)/12,0)</f>
        <v>2</v>
      </c>
      <c r="S7" s="15">
        <f>ROUND(SUM('[1]Ríkisfang-ítarlegt eftir álfum'!$GW7:$HH7)/12,0)</f>
        <v>2</v>
      </c>
      <c r="T7" s="15">
        <f>ROUND(SUM('[1]Ríkisfang-ítarlegt eftir álfum'!$HI7:$HT7)/12,0)</f>
        <v>2</v>
      </c>
      <c r="U7" s="15">
        <f>ROUND(SUM('[1]Ríkisfang-ítarlegt eftir álfum'!$HU7:$IF7)/12,0)</f>
        <v>5</v>
      </c>
      <c r="V7" s="23">
        <v>9.5</v>
      </c>
    </row>
    <row r="8" spans="1:22" ht="13.5" customHeight="1" x14ac:dyDescent="0.2">
      <c r="A8" s="8" t="s">
        <v>123</v>
      </c>
      <c r="B8" s="15">
        <f>ROUND(SUM('[1]Ríkisfang-ítarlegt eftir álfum'!$B8:$L8)/11,0)</f>
        <v>0</v>
      </c>
      <c r="C8" s="15">
        <f>ROUND(SUM('[1]Ríkisfang-ítarlegt eftir álfum'!$M8:$X8)/12,0)</f>
        <v>0</v>
      </c>
      <c r="D8" s="15">
        <f>ROUND(SUM('[1]Ríkisfang-ítarlegt eftir álfum'!$Y8:$AJ8)/12,0)</f>
        <v>0</v>
      </c>
      <c r="E8" s="15">
        <f>ROUND(SUM('[1]Ríkisfang-ítarlegt eftir álfum'!$AK8:$AV8)/12,0)</f>
        <v>0</v>
      </c>
      <c r="F8" s="15">
        <f>ROUND(SUM('[1]Ríkisfang-ítarlegt eftir álfum'!$AW8:$BH8)/12,0)</f>
        <v>0</v>
      </c>
      <c r="G8" s="15">
        <f>ROUND(SUM('[1]Ríkisfang-ítarlegt eftir álfum'!$BI8:$BT8)/12,0)</f>
        <v>0</v>
      </c>
      <c r="H8" s="15">
        <f>ROUND(SUM('[1]Ríkisfang-ítarlegt eftir álfum'!$BU8:$CF8)/12,0)</f>
        <v>0</v>
      </c>
      <c r="I8" s="15">
        <f>ROUND(SUM('[1]Ríkisfang-ítarlegt eftir álfum'!$CG8:$CR8)/12,0)</f>
        <v>0</v>
      </c>
      <c r="J8" s="15">
        <f>ROUND(SUM('[1]Ríkisfang-ítarlegt eftir álfum'!$CS8:$DD8)/12,0)</f>
        <v>0</v>
      </c>
      <c r="K8" s="15">
        <f>ROUND(SUM('[1]Ríkisfang-ítarlegt eftir álfum'!$DE8:$DP8)/12,0)</f>
        <v>1</v>
      </c>
      <c r="L8" s="15">
        <f>ROUND(SUM('[1]Ríkisfang-ítarlegt eftir álfum'!$DQ8:$EB8)/12,0)</f>
        <v>0</v>
      </c>
      <c r="M8" s="15">
        <f>ROUND(SUM('[1]Ríkisfang-ítarlegt eftir álfum'!$EC8:$EN8)/12,0)</f>
        <v>0</v>
      </c>
      <c r="N8" s="15">
        <f>ROUND(SUM('[1]Ríkisfang-ítarlegt eftir álfum'!$EO8:$EZ8)/12,0)</f>
        <v>0</v>
      </c>
      <c r="O8" s="15">
        <f>ROUND(SUM('[1]Ríkisfang-ítarlegt eftir álfum'!$FA8:$FL8)/12,0)</f>
        <v>0</v>
      </c>
      <c r="P8" s="15">
        <f>ROUND(SUM('[1]Ríkisfang-ítarlegt eftir álfum'!$FM8:$FX8)/12,0)</f>
        <v>0</v>
      </c>
      <c r="Q8" s="15">
        <f>ROUND(SUM('[1]Ríkisfang-ítarlegt eftir álfum'!$FY8:$GJ8)/12,0)</f>
        <v>0</v>
      </c>
      <c r="R8" s="15">
        <f>ROUND(SUM('[1]Ríkisfang-ítarlegt eftir álfum'!$GK8:$GV8)/12,0)</f>
        <v>0</v>
      </c>
      <c r="S8" s="15">
        <f>ROUND(SUM('[1]Ríkisfang-ítarlegt eftir álfum'!$GW8:$HH8)/12,0)</f>
        <v>0</v>
      </c>
      <c r="T8" s="15">
        <f>ROUND(SUM('[1]Ríkisfang-ítarlegt eftir álfum'!$HI8:$HT8)/12,0)</f>
        <v>0</v>
      </c>
      <c r="U8" s="15">
        <f>ROUND(SUM('[1]Ríkisfang-ítarlegt eftir álfum'!$HU8:$IF8)/12,0)</f>
        <v>0</v>
      </c>
      <c r="V8" s="15">
        <v>0</v>
      </c>
    </row>
    <row r="9" spans="1:22" ht="13.5" customHeight="1" x14ac:dyDescent="0.2">
      <c r="A9" s="7" t="s">
        <v>83</v>
      </c>
      <c r="B9" s="15">
        <f>ROUND(SUM('[1]Ríkisfang-ítarlegt eftir álfum'!$B9:$L9)/11,0)</f>
        <v>1</v>
      </c>
      <c r="C9" s="15">
        <f>ROUND(SUM('[1]Ríkisfang-ítarlegt eftir álfum'!$M9:$X9)/12,0)</f>
        <v>1</v>
      </c>
      <c r="D9" s="15">
        <f>ROUND(SUM('[1]Ríkisfang-ítarlegt eftir álfum'!$Y9:$AJ9)/12,0)</f>
        <v>2</v>
      </c>
      <c r="E9" s="15">
        <f>ROUND(SUM('[1]Ríkisfang-ítarlegt eftir álfum'!$AK9:$AV9)/12,0)</f>
        <v>3</v>
      </c>
      <c r="F9" s="15">
        <f>ROUND(SUM('[1]Ríkisfang-ítarlegt eftir álfum'!$AW9:$BH9)/12,0)</f>
        <v>5</v>
      </c>
      <c r="G9" s="15">
        <f>ROUND(SUM('[1]Ríkisfang-ítarlegt eftir álfum'!$BI9:$BT9)/12,0)</f>
        <v>4</v>
      </c>
      <c r="H9" s="15">
        <f>ROUND(SUM('[1]Ríkisfang-ítarlegt eftir álfum'!$BU9:$CF9)/12,0)</f>
        <v>3</v>
      </c>
      <c r="I9" s="15">
        <f>ROUND(SUM('[1]Ríkisfang-ítarlegt eftir álfum'!$CG9:$CR9)/12,0)</f>
        <v>3</v>
      </c>
      <c r="J9" s="15">
        <f>ROUND(SUM('[1]Ríkisfang-ítarlegt eftir álfum'!$CS9:$DD9)/12,0)</f>
        <v>5</v>
      </c>
      <c r="K9" s="15">
        <f>ROUND(SUM('[1]Ríkisfang-ítarlegt eftir álfum'!$DE9:$DP9)/12,0)</f>
        <v>5</v>
      </c>
      <c r="L9" s="15">
        <f>ROUND(SUM('[1]Ríkisfang-ítarlegt eftir álfum'!$DQ9:$EB9)/12,0)</f>
        <v>6</v>
      </c>
      <c r="M9" s="15">
        <f>ROUND(SUM('[1]Ríkisfang-ítarlegt eftir álfum'!$EC9:$EN9)/12,0)</f>
        <v>3</v>
      </c>
      <c r="N9" s="15">
        <f>ROUND(SUM('[1]Ríkisfang-ítarlegt eftir álfum'!$EO9:$EZ9)/12,0)</f>
        <v>4</v>
      </c>
      <c r="O9" s="15">
        <f>ROUND(SUM('[1]Ríkisfang-ítarlegt eftir álfum'!$FA9:$FL9)/12,0)</f>
        <v>4</v>
      </c>
      <c r="P9" s="15">
        <f>ROUND(SUM('[1]Ríkisfang-ítarlegt eftir álfum'!$FM9:$FX9)/12,0)</f>
        <v>3</v>
      </c>
      <c r="Q9" s="15">
        <f>ROUND(SUM('[1]Ríkisfang-ítarlegt eftir álfum'!$FY9:$GJ9)/12,0)</f>
        <v>1</v>
      </c>
      <c r="R9" s="15">
        <f>ROUND(SUM('[1]Ríkisfang-ítarlegt eftir álfum'!$GK9:$GV9)/12,0)</f>
        <v>3</v>
      </c>
      <c r="S9" s="15">
        <f>ROUND(SUM('[1]Ríkisfang-ítarlegt eftir álfum'!$GW9:$HH9)/12,0)</f>
        <v>2</v>
      </c>
      <c r="T9" s="15">
        <f>ROUND(SUM('[1]Ríkisfang-ítarlegt eftir álfum'!$HI9:$HT9)/12,0)</f>
        <v>3</v>
      </c>
      <c r="U9" s="15">
        <f>ROUND(SUM('[1]Ríkisfang-ítarlegt eftir álfum'!$HU9:$IF9)/12,0)</f>
        <v>4</v>
      </c>
      <c r="V9" s="23">
        <v>13.666666666666666</v>
      </c>
    </row>
    <row r="10" spans="1:22" ht="13.5" customHeight="1" x14ac:dyDescent="0.2">
      <c r="A10" s="11" t="s">
        <v>87</v>
      </c>
      <c r="B10" s="22">
        <f>ROUND(SUM('[1]Ríkisfang-ítarlegt eftir álfum'!$B10:$L10)/11,0)</f>
        <v>4</v>
      </c>
      <c r="C10" s="22">
        <f>ROUND(SUM('[1]Ríkisfang-ítarlegt eftir álfum'!$M10:$X10)/12,0)</f>
        <v>5</v>
      </c>
      <c r="D10" s="22">
        <f>ROUND(SUM('[1]Ríkisfang-ítarlegt eftir álfum'!$Y10:$AJ10)/12,0)</f>
        <v>8</v>
      </c>
      <c r="E10" s="22">
        <f>ROUND(SUM('[1]Ríkisfang-ítarlegt eftir álfum'!$AK10:$AV10)/12,0)</f>
        <v>9</v>
      </c>
      <c r="F10" s="22">
        <f>ROUND(SUM('[1]Ríkisfang-ítarlegt eftir álfum'!$AW10:$BH10)/12,0)</f>
        <v>9</v>
      </c>
      <c r="G10" s="22">
        <f>ROUND(SUM('[1]Ríkisfang-ítarlegt eftir álfum'!$BI10:$BT10)/12,0)</f>
        <v>7</v>
      </c>
      <c r="H10" s="22">
        <f>ROUND(SUM('[1]Ríkisfang-ítarlegt eftir álfum'!$BU10:$CF10)/12,0)</f>
        <v>5</v>
      </c>
      <c r="I10" s="22">
        <f>ROUND(SUM('[1]Ríkisfang-ítarlegt eftir álfum'!$CG10:$CR10)/12,0)</f>
        <v>4</v>
      </c>
      <c r="J10" s="22">
        <f>ROUND(SUM('[1]Ríkisfang-ítarlegt eftir álfum'!$CS10:$DD10)/12,0)</f>
        <v>4</v>
      </c>
      <c r="K10" s="22">
        <f>ROUND(SUM('[1]Ríkisfang-ítarlegt eftir álfum'!$DE10:$DP10)/12,0)</f>
        <v>6</v>
      </c>
      <c r="L10" s="22">
        <f>ROUND(SUM('[1]Ríkisfang-ítarlegt eftir álfum'!$DQ10:$EB10)/12,0)</f>
        <v>13</v>
      </c>
      <c r="M10" s="22">
        <f>ROUND(SUM('[1]Ríkisfang-ítarlegt eftir álfum'!$EC10:$EN10)/12,0)</f>
        <v>9</v>
      </c>
      <c r="N10" s="22">
        <f>ROUND(SUM('[1]Ríkisfang-ítarlegt eftir álfum'!$EO10:$EZ10)/12,0)</f>
        <v>6</v>
      </c>
      <c r="O10" s="22">
        <f>ROUND(SUM('[1]Ríkisfang-ítarlegt eftir álfum'!$FA10:$FL10)/12,0)</f>
        <v>8</v>
      </c>
      <c r="P10" s="22">
        <f>ROUND(SUM('[1]Ríkisfang-ítarlegt eftir álfum'!$FM10:$FX10)/12,0)</f>
        <v>5</v>
      </c>
      <c r="Q10" s="22">
        <f>ROUND(SUM('[1]Ríkisfang-ítarlegt eftir álfum'!$FY10:$GJ10)/12,0)</f>
        <v>7</v>
      </c>
      <c r="R10" s="22">
        <f>ROUND(SUM('[1]Ríkisfang-ítarlegt eftir álfum'!$GK10:$GV10)/12,0)</f>
        <v>5</v>
      </c>
      <c r="S10" s="22">
        <f>ROUND(SUM('[1]Ríkisfang-ítarlegt eftir álfum'!$GW10:$HH10)/12,0)</f>
        <v>4</v>
      </c>
      <c r="T10" s="22">
        <f>ROUND(SUM('[1]Ríkisfang-ítarlegt eftir álfum'!$HI10:$HT10)/12,0)</f>
        <v>4</v>
      </c>
      <c r="U10" s="22">
        <f>ROUND(SUM('[1]Ríkisfang-ítarlegt eftir álfum'!$HU10:$IF10)/12,0)</f>
        <v>10</v>
      </c>
      <c r="V10" s="24">
        <v>29.583333333333332</v>
      </c>
    </row>
    <row r="11" spans="1:22" ht="13.5" customHeight="1" x14ac:dyDescent="0.2">
      <c r="H11" s="6"/>
      <c r="R11" s="23"/>
      <c r="T11" s="23"/>
    </row>
    <row r="12" spans="1:22" ht="13.5" customHeight="1" x14ac:dyDescent="0.2">
      <c r="A12" s="13" t="s">
        <v>181</v>
      </c>
      <c r="T12" s="23"/>
    </row>
    <row r="13" spans="1:22" ht="13.5" customHeight="1" x14ac:dyDescent="0.2">
      <c r="A13" s="7" t="s">
        <v>58</v>
      </c>
      <c r="B13" s="15">
        <f>ROUND(SUM('[1]Ríkisfang-ítarlegt eftir álfum'!$B13:$L13)/11,0)</f>
        <v>0</v>
      </c>
      <c r="C13" s="15">
        <f>ROUND(SUM('[1]Ríkisfang-ítarlegt eftir álfum'!$M13:$X13)/12,0)</f>
        <v>1</v>
      </c>
      <c r="D13" s="15">
        <f>ROUND(SUM('[1]Ríkisfang-ítarlegt eftir álfum'!$Y13:$AJ13)/12,0)</f>
        <v>1</v>
      </c>
      <c r="E13" s="15">
        <f>ROUND(SUM('[1]Ríkisfang-ítarlegt eftir álfum'!$AK13:$AV13)/12,0)</f>
        <v>0</v>
      </c>
      <c r="F13" s="15">
        <f>ROUND(SUM('[1]Ríkisfang-ítarlegt eftir álfum'!$AW13:$BH13)/12,0)</f>
        <v>0</v>
      </c>
      <c r="G13" s="15">
        <f>ROUND(SUM('[1]Ríkisfang-ítarlegt eftir álfum'!$BI13:$BT13)/12,0)</f>
        <v>1</v>
      </c>
      <c r="H13" s="15">
        <f>ROUND(SUM('[1]Ríkisfang-ítarlegt eftir álfum'!$BU13:$CF13)/12,0)</f>
        <v>1</v>
      </c>
      <c r="I13" s="15">
        <f>ROUND(SUM('[1]Ríkisfang-ítarlegt eftir álfum'!$CG13:$CR13)/12,0)</f>
        <v>1</v>
      </c>
      <c r="J13" s="15">
        <f>ROUND(SUM('[1]Ríkisfang-ítarlegt eftir álfum'!$CS13:$DD13)/12,0)</f>
        <v>1</v>
      </c>
      <c r="K13" s="15">
        <f>ROUND(SUM('[1]Ríkisfang-ítarlegt eftir álfum'!$DE13:$DP13)/12,0)</f>
        <v>2</v>
      </c>
      <c r="L13" s="15">
        <f>ROUND(SUM('[1]Ríkisfang-ítarlegt eftir álfum'!$DQ13:$EB13)/12,0)</f>
        <v>4</v>
      </c>
      <c r="M13" s="15">
        <f>ROUND(SUM('[1]Ríkisfang-ítarlegt eftir álfum'!$EC13:$EN13)/12,0)</f>
        <v>2</v>
      </c>
      <c r="N13" s="15">
        <f>ROUND(SUM('[1]Ríkisfang-ítarlegt eftir álfum'!$EO13:$EZ13)/12,0)</f>
        <v>1</v>
      </c>
      <c r="O13" s="15">
        <f>ROUND(SUM('[1]Ríkisfang-ítarlegt eftir álfum'!$FA13:$FL13)/12,0)</f>
        <v>0</v>
      </c>
      <c r="P13" s="15">
        <f>ROUND(SUM('[1]Ríkisfang-ítarlegt eftir álfum'!$FM13:$FX13)/12,0)</f>
        <v>1</v>
      </c>
      <c r="Q13" s="15">
        <f>ROUND(SUM('[1]Ríkisfang-ítarlegt eftir álfum'!$FY13:$GJ13)/12,0)</f>
        <v>1</v>
      </c>
      <c r="R13" s="15">
        <f>ROUND(SUM('[1]Ríkisfang-ítarlegt eftir álfum'!$GK13:$GV13)/12,0)</f>
        <v>1</v>
      </c>
      <c r="S13" s="15">
        <f>ROUND(SUM('[1]Ríkisfang-ítarlegt eftir álfum'!$GW13:$HH13)/12,0)</f>
        <v>0</v>
      </c>
      <c r="T13" s="15">
        <f>ROUND(SUM('[1]Ríkisfang-ítarlegt eftir álfum'!$HI13:$HT13)/12,0)</f>
        <v>0</v>
      </c>
      <c r="U13" s="15">
        <f>ROUND(SUM('[1]Ríkisfang-ítarlegt eftir álfum'!$HU13:$IF13)/12,0)</f>
        <v>3</v>
      </c>
      <c r="V13" s="23">
        <v>6.666666666666667</v>
      </c>
    </row>
    <row r="14" spans="1:22" ht="13.5" customHeight="1" x14ac:dyDescent="0.2">
      <c r="A14" s="7" t="s">
        <v>22</v>
      </c>
      <c r="B14" s="15">
        <f>ROUND(SUM('[1]Ríkisfang-ítarlegt eftir álfum'!$B14:$L14)/11,0)</f>
        <v>1</v>
      </c>
      <c r="C14" s="15">
        <f>ROUND(SUM('[1]Ríkisfang-ítarlegt eftir álfum'!$M14:$X14)/12,0)</f>
        <v>1</v>
      </c>
      <c r="D14" s="15">
        <f>ROUND(SUM('[1]Ríkisfang-ítarlegt eftir álfum'!$Y14:$AJ14)/12,0)</f>
        <v>1</v>
      </c>
      <c r="E14" s="15">
        <f>ROUND(SUM('[1]Ríkisfang-ítarlegt eftir álfum'!$AK14:$AV14)/12,0)</f>
        <v>1</v>
      </c>
      <c r="F14" s="15">
        <f>ROUND(SUM('[1]Ríkisfang-ítarlegt eftir álfum'!$AW14:$BH14)/12,0)</f>
        <v>2</v>
      </c>
      <c r="G14" s="15">
        <f>ROUND(SUM('[1]Ríkisfang-ítarlegt eftir álfum'!$BI14:$BT14)/12,0)</f>
        <v>1</v>
      </c>
      <c r="H14" s="15">
        <f>ROUND(SUM('[1]Ríkisfang-ítarlegt eftir álfum'!$BU14:$CF14)/12,0)</f>
        <v>1</v>
      </c>
      <c r="I14" s="15">
        <f>ROUND(SUM('[1]Ríkisfang-ítarlegt eftir álfum'!$CG14:$CR14)/12,0)</f>
        <v>1</v>
      </c>
      <c r="J14" s="15">
        <f>ROUND(SUM('[1]Ríkisfang-ítarlegt eftir álfum'!$CS14:$DD14)/12,0)</f>
        <v>1</v>
      </c>
      <c r="K14" s="15">
        <f>ROUND(SUM('[1]Ríkisfang-ítarlegt eftir álfum'!$DE14:$DP14)/12,0)</f>
        <v>1</v>
      </c>
      <c r="L14" s="15">
        <f>ROUND(SUM('[1]Ríkisfang-ítarlegt eftir álfum'!$DQ14:$EB14)/12,0)</f>
        <v>1</v>
      </c>
      <c r="M14" s="15">
        <f>ROUND(SUM('[1]Ríkisfang-ítarlegt eftir álfum'!$EC14:$EN14)/12,0)</f>
        <v>1</v>
      </c>
      <c r="N14" s="15">
        <f>ROUND(SUM('[1]Ríkisfang-ítarlegt eftir álfum'!$EO14:$EZ14)/12,0)</f>
        <v>2</v>
      </c>
      <c r="O14" s="15">
        <f>ROUND(SUM('[1]Ríkisfang-ítarlegt eftir álfum'!$FA14:$FL14)/12,0)</f>
        <v>1</v>
      </c>
      <c r="P14" s="15">
        <f>ROUND(SUM('[1]Ríkisfang-ítarlegt eftir álfum'!$FM14:$FX14)/12,0)</f>
        <v>1</v>
      </c>
      <c r="Q14" s="15">
        <f>ROUND(SUM('[1]Ríkisfang-ítarlegt eftir álfum'!$FY14:$GJ14)/12,0)</f>
        <v>2</v>
      </c>
      <c r="R14" s="15">
        <f>ROUND(SUM('[1]Ríkisfang-ítarlegt eftir álfum'!$GK14:$GV14)/12,0)</f>
        <v>3</v>
      </c>
      <c r="S14" s="15">
        <f>ROUND(SUM('[1]Ríkisfang-ítarlegt eftir álfum'!$GW14:$HH14)/12,0)</f>
        <v>2</v>
      </c>
      <c r="T14" s="15">
        <f>ROUND(SUM('[1]Ríkisfang-ítarlegt eftir álfum'!$HI14:$HT14)/12,0)</f>
        <v>3</v>
      </c>
      <c r="U14" s="15">
        <f>ROUND(SUM('[1]Ríkisfang-ítarlegt eftir álfum'!$HU14:$IF14)/12,0)</f>
        <v>6</v>
      </c>
      <c r="V14" s="23">
        <v>12.833333333333334</v>
      </c>
    </row>
    <row r="15" spans="1:22" ht="13.5" customHeight="1" x14ac:dyDescent="0.2">
      <c r="A15" s="7" t="s">
        <v>7</v>
      </c>
      <c r="B15" s="15">
        <f>ROUND(SUM('[1]Ríkisfang-ítarlegt eftir álfum'!$B15:$L15)/11,0)</f>
        <v>1</v>
      </c>
      <c r="C15" s="15">
        <f>ROUND(SUM('[1]Ríkisfang-ítarlegt eftir álfum'!$M15:$X15)/12,0)</f>
        <v>3</v>
      </c>
      <c r="D15" s="15">
        <f>ROUND(SUM('[1]Ríkisfang-ítarlegt eftir álfum'!$Y15:$AJ15)/12,0)</f>
        <v>8</v>
      </c>
      <c r="E15" s="15">
        <f>ROUND(SUM('[1]Ríkisfang-ítarlegt eftir álfum'!$AK15:$AV15)/12,0)</f>
        <v>9</v>
      </c>
      <c r="F15" s="15">
        <f>ROUND(SUM('[1]Ríkisfang-ítarlegt eftir álfum'!$AW15:$BH15)/12,0)</f>
        <v>8</v>
      </c>
      <c r="G15" s="15">
        <f>ROUND(SUM('[1]Ríkisfang-ítarlegt eftir álfum'!$BI15:$BT15)/12,0)</f>
        <v>5</v>
      </c>
      <c r="H15" s="15">
        <f>ROUND(SUM('[1]Ríkisfang-ítarlegt eftir álfum'!$BU15:$CF15)/12,0)</f>
        <v>3</v>
      </c>
      <c r="I15" s="15">
        <f>ROUND(SUM('[1]Ríkisfang-ítarlegt eftir álfum'!$CG15:$CR15)/12,0)</f>
        <v>4</v>
      </c>
      <c r="J15" s="15">
        <f>ROUND(SUM('[1]Ríkisfang-ítarlegt eftir álfum'!$CS15:$DD15)/12,0)</f>
        <v>7</v>
      </c>
      <c r="K15" s="15">
        <f>ROUND(SUM('[1]Ríkisfang-ítarlegt eftir álfum'!$DE15:$DP15)/12,0)</f>
        <v>25</v>
      </c>
      <c r="L15" s="15">
        <f>ROUND(SUM('[1]Ríkisfang-ítarlegt eftir álfum'!$DQ15:$EB15)/12,0)</f>
        <v>40</v>
      </c>
      <c r="M15" s="15">
        <f>ROUND(SUM('[1]Ríkisfang-ítarlegt eftir álfum'!$EC15:$EN15)/12,0)</f>
        <v>45</v>
      </c>
      <c r="N15" s="15">
        <f>ROUND(SUM('[1]Ríkisfang-ítarlegt eftir álfum'!$EO15:$EZ15)/12,0)</f>
        <v>31</v>
      </c>
      <c r="O15" s="15">
        <f>ROUND(SUM('[1]Ríkisfang-ítarlegt eftir álfum'!$FA15:$FL15)/12,0)</f>
        <v>26</v>
      </c>
      <c r="P15" s="15">
        <f>ROUND(SUM('[1]Ríkisfang-ítarlegt eftir álfum'!$FM15:$FX15)/12,0)</f>
        <v>18</v>
      </c>
      <c r="Q15" s="15">
        <f>ROUND(SUM('[1]Ríkisfang-ítarlegt eftir álfum'!$FY15:$GJ15)/12,0)</f>
        <v>21</v>
      </c>
      <c r="R15" s="15">
        <f>ROUND(SUM('[1]Ríkisfang-ítarlegt eftir álfum'!$GK15:$GV15)/12,0)</f>
        <v>18</v>
      </c>
      <c r="S15" s="15">
        <f>ROUND(SUM('[1]Ríkisfang-ítarlegt eftir álfum'!$GW15:$HH15)/12,0)</f>
        <v>19</v>
      </c>
      <c r="T15" s="15">
        <f>ROUND(SUM('[1]Ríkisfang-ítarlegt eftir álfum'!$HI15:$HT15)/12,0)</f>
        <v>21</v>
      </c>
      <c r="U15" s="15">
        <f>ROUND(SUM('[1]Ríkisfang-ítarlegt eftir álfum'!$HU15:$IF15)/12,0)</f>
        <v>32</v>
      </c>
      <c r="V15" s="23">
        <v>114.83333333333333</v>
      </c>
    </row>
    <row r="16" spans="1:22" ht="13.5" customHeight="1" x14ac:dyDescent="0.2">
      <c r="A16" s="7" t="s">
        <v>62</v>
      </c>
      <c r="B16" s="15">
        <f>ROUND(SUM('[1]Ríkisfang-ítarlegt eftir álfum'!$B16:$L16)/11,0)</f>
        <v>2</v>
      </c>
      <c r="C16" s="15">
        <f>ROUND(SUM('[1]Ríkisfang-ítarlegt eftir álfum'!$M16:$X16)/12,0)</f>
        <v>2</v>
      </c>
      <c r="D16" s="15">
        <f>ROUND(SUM('[1]Ríkisfang-ítarlegt eftir álfum'!$Y16:$AJ16)/12,0)</f>
        <v>4</v>
      </c>
      <c r="E16" s="15">
        <f>ROUND(SUM('[1]Ríkisfang-ítarlegt eftir álfum'!$AK16:$AV16)/12,0)</f>
        <v>6</v>
      </c>
      <c r="F16" s="15">
        <f>ROUND(SUM('[1]Ríkisfang-ítarlegt eftir álfum'!$AW16:$BH16)/12,0)</f>
        <v>5</v>
      </c>
      <c r="G16" s="15">
        <f>ROUND(SUM('[1]Ríkisfang-ítarlegt eftir álfum'!$BI16:$BT16)/12,0)</f>
        <v>5</v>
      </c>
      <c r="H16" s="15">
        <f>ROUND(SUM('[1]Ríkisfang-ítarlegt eftir álfum'!$BU16:$CF16)/12,0)</f>
        <v>1</v>
      </c>
      <c r="I16" s="15">
        <f>ROUND(SUM('[1]Ríkisfang-ítarlegt eftir álfum'!$CG16:$CR16)/12,0)</f>
        <v>1</v>
      </c>
      <c r="J16" s="15">
        <f>ROUND(SUM('[1]Ríkisfang-ítarlegt eftir álfum'!$CS16:$DD16)/12,0)</f>
        <v>2</v>
      </c>
      <c r="K16" s="15">
        <f>ROUND(SUM('[1]Ríkisfang-ítarlegt eftir álfum'!$DE16:$DP16)/12,0)</f>
        <v>8</v>
      </c>
      <c r="L16" s="15">
        <f>ROUND(SUM('[1]Ríkisfang-ítarlegt eftir álfum'!$DQ16:$EB16)/12,0)</f>
        <v>11</v>
      </c>
      <c r="M16" s="15">
        <f>ROUND(SUM('[1]Ríkisfang-ítarlegt eftir álfum'!$EC16:$EN16)/12,0)</f>
        <v>12</v>
      </c>
      <c r="N16" s="15">
        <f>ROUND(SUM('[1]Ríkisfang-ítarlegt eftir álfum'!$EO16:$EZ16)/12,0)</f>
        <v>6</v>
      </c>
      <c r="O16" s="15">
        <f>ROUND(SUM('[1]Ríkisfang-ítarlegt eftir álfum'!$FA16:$FL16)/12,0)</f>
        <v>5</v>
      </c>
      <c r="P16" s="15">
        <f>ROUND(SUM('[1]Ríkisfang-ítarlegt eftir álfum'!$FM16:$FX16)/12,0)</f>
        <v>5</v>
      </c>
      <c r="Q16" s="15">
        <f>ROUND(SUM('[1]Ríkisfang-ítarlegt eftir álfum'!$FY16:$GJ16)/12,0)</f>
        <v>7</v>
      </c>
      <c r="R16" s="15">
        <f>ROUND(SUM('[1]Ríkisfang-ítarlegt eftir álfum'!$GK16:$GV16)/12,0)</f>
        <v>11</v>
      </c>
      <c r="S16" s="15">
        <f>ROUND(SUM('[1]Ríkisfang-ítarlegt eftir álfum'!$GW16:$HH16)/12,0)</f>
        <v>10</v>
      </c>
      <c r="T16" s="15">
        <f>ROUND(SUM('[1]Ríkisfang-ítarlegt eftir álfum'!$HI16:$HT16)/12,0)</f>
        <v>17</v>
      </c>
      <c r="U16" s="15">
        <f>ROUND(SUM('[1]Ríkisfang-ítarlegt eftir álfum'!$HU16:$IF16)/12,0)</f>
        <v>25</v>
      </c>
      <c r="V16" s="23">
        <v>84.833333333333329</v>
      </c>
    </row>
    <row r="17" spans="1:24" ht="13.5" customHeight="1" x14ac:dyDescent="0.2">
      <c r="A17" s="7" t="s">
        <v>99</v>
      </c>
      <c r="B17" s="15">
        <f>ROUND(SUM('[1]Ríkisfang-ítarlegt eftir álfum'!$B17:$L17)/11,0)</f>
        <v>0</v>
      </c>
      <c r="C17" s="15">
        <f>ROUND(SUM('[1]Ríkisfang-ítarlegt eftir álfum'!$M17:$X17)/12,0)</f>
        <v>0</v>
      </c>
      <c r="D17" s="15">
        <f>ROUND(SUM('[1]Ríkisfang-ítarlegt eftir álfum'!$Y17:$AJ17)/12,0)</f>
        <v>1</v>
      </c>
      <c r="E17" s="15">
        <f>ROUND(SUM('[1]Ríkisfang-ítarlegt eftir álfum'!$AK17:$AV17)/12,0)</f>
        <v>0</v>
      </c>
      <c r="F17" s="15">
        <f>ROUND(SUM('[1]Ríkisfang-ítarlegt eftir álfum'!$AW17:$BH17)/12,0)</f>
        <v>0</v>
      </c>
      <c r="G17" s="15">
        <f>ROUND(SUM('[1]Ríkisfang-ítarlegt eftir álfum'!$BI17:$BT17)/12,0)</f>
        <v>0</v>
      </c>
      <c r="H17" s="15">
        <f>ROUND(SUM('[1]Ríkisfang-ítarlegt eftir álfum'!$BU17:$CF17)/12,0)</f>
        <v>0</v>
      </c>
      <c r="I17" s="15">
        <f>ROUND(SUM('[1]Ríkisfang-ítarlegt eftir álfum'!$CG17:$CR17)/12,0)</f>
        <v>0</v>
      </c>
      <c r="J17" s="15">
        <f>ROUND(SUM('[1]Ríkisfang-ítarlegt eftir álfum'!$CS17:$DD17)/12,0)</f>
        <v>0</v>
      </c>
      <c r="K17" s="15">
        <f>ROUND(SUM('[1]Ríkisfang-ítarlegt eftir álfum'!$DE17:$DP17)/12,0)</f>
        <v>0</v>
      </c>
      <c r="L17" s="15">
        <f>ROUND(SUM('[1]Ríkisfang-ítarlegt eftir álfum'!$DQ17:$EB17)/12,0)</f>
        <v>1</v>
      </c>
      <c r="M17" s="15">
        <f>ROUND(SUM('[1]Ríkisfang-ítarlegt eftir álfum'!$EC17:$EN17)/12,0)</f>
        <v>1</v>
      </c>
      <c r="N17" s="15">
        <f>ROUND(SUM('[1]Ríkisfang-ítarlegt eftir álfum'!$EO17:$EZ17)/12,0)</f>
        <v>1</v>
      </c>
      <c r="O17" s="15">
        <f>ROUND(SUM('[1]Ríkisfang-ítarlegt eftir álfum'!$FA17:$FL17)/12,0)</f>
        <v>0</v>
      </c>
      <c r="P17" s="15">
        <f>ROUND(SUM('[1]Ríkisfang-ítarlegt eftir álfum'!$FM17:$FX17)/12,0)</f>
        <v>0</v>
      </c>
      <c r="Q17" s="15">
        <f>ROUND(SUM('[1]Ríkisfang-ítarlegt eftir álfum'!$FY17:$GJ17)/12,0)</f>
        <v>2</v>
      </c>
      <c r="R17" s="15">
        <f>ROUND(SUM('[1]Ríkisfang-ítarlegt eftir álfum'!$GK17:$GV17)/12,0)</f>
        <v>2</v>
      </c>
      <c r="S17" s="15">
        <f>ROUND(SUM('[1]Ríkisfang-ítarlegt eftir álfum'!$GW17:$HH17)/12,0)</f>
        <v>3</v>
      </c>
      <c r="T17" s="15">
        <f>ROUND(SUM('[1]Ríkisfang-ítarlegt eftir álfum'!$HI17:$HT17)/12,0)</f>
        <v>5</v>
      </c>
      <c r="U17" s="15">
        <f>ROUND(SUM('[1]Ríkisfang-ítarlegt eftir álfum'!$HU17:$IF17)/12,0)</f>
        <v>9</v>
      </c>
      <c r="V17" s="23">
        <v>49.333333333333336</v>
      </c>
    </row>
    <row r="18" spans="1:24" ht="13.5" customHeight="1" x14ac:dyDescent="0.2">
      <c r="A18" s="7" t="s">
        <v>65</v>
      </c>
      <c r="B18" s="15">
        <f>ROUND(SUM('[1]Ríkisfang-ítarlegt eftir álfum'!$B18:$L18)/11,0)</f>
        <v>0</v>
      </c>
      <c r="C18" s="15">
        <f>ROUND(SUM('[1]Ríkisfang-ítarlegt eftir álfum'!$M18:$X18)/12,0)</f>
        <v>0</v>
      </c>
      <c r="D18" s="15">
        <f>ROUND(SUM('[1]Ríkisfang-ítarlegt eftir álfum'!$Y18:$AJ18)/12,0)</f>
        <v>1</v>
      </c>
      <c r="E18" s="15">
        <f>ROUND(SUM('[1]Ríkisfang-ítarlegt eftir álfum'!$AK18:$AV18)/12,0)</f>
        <v>0</v>
      </c>
      <c r="F18" s="15">
        <f>ROUND(SUM('[1]Ríkisfang-ítarlegt eftir álfum'!$AW18:$BH18)/12,0)</f>
        <v>1</v>
      </c>
      <c r="G18" s="15">
        <f>ROUND(SUM('[1]Ríkisfang-ítarlegt eftir álfum'!$BI18:$BT18)/12,0)</f>
        <v>0</v>
      </c>
      <c r="H18" s="15">
        <f>ROUND(SUM('[1]Ríkisfang-ítarlegt eftir álfum'!$BU18:$CF18)/12,0)</f>
        <v>0</v>
      </c>
      <c r="I18" s="15">
        <f>ROUND(SUM('[1]Ríkisfang-ítarlegt eftir álfum'!$CG18:$CR18)/12,0)</f>
        <v>0</v>
      </c>
      <c r="J18" s="15">
        <f>ROUND(SUM('[1]Ríkisfang-ítarlegt eftir álfum'!$CS18:$DD18)/12,0)</f>
        <v>1</v>
      </c>
      <c r="K18" s="15">
        <f>ROUND(SUM('[1]Ríkisfang-ítarlegt eftir álfum'!$DE18:$DP18)/12,0)</f>
        <v>3</v>
      </c>
      <c r="L18" s="15">
        <f>ROUND(SUM('[1]Ríkisfang-ítarlegt eftir álfum'!$DQ18:$EB18)/12,0)</f>
        <v>6</v>
      </c>
      <c r="M18" s="15">
        <f>ROUND(SUM('[1]Ríkisfang-ítarlegt eftir álfum'!$EC18:$EN18)/12,0)</f>
        <v>5</v>
      </c>
      <c r="N18" s="15">
        <f>ROUND(SUM('[1]Ríkisfang-ítarlegt eftir álfum'!$EO18:$EZ18)/12,0)</f>
        <v>4</v>
      </c>
      <c r="O18" s="15">
        <f>ROUND(SUM('[1]Ríkisfang-ítarlegt eftir álfum'!$FA18:$FL18)/12,0)</f>
        <v>3</v>
      </c>
      <c r="P18" s="15">
        <f>ROUND(SUM('[1]Ríkisfang-ítarlegt eftir álfum'!$FM18:$FX18)/12,0)</f>
        <v>3</v>
      </c>
      <c r="Q18" s="15">
        <f>ROUND(SUM('[1]Ríkisfang-ítarlegt eftir álfum'!$FY18:$GJ18)/12,0)</f>
        <v>2</v>
      </c>
      <c r="R18" s="15">
        <f>ROUND(SUM('[1]Ríkisfang-ítarlegt eftir álfum'!$GK18:$GV18)/12,0)</f>
        <v>2</v>
      </c>
      <c r="S18" s="15">
        <f>ROUND(SUM('[1]Ríkisfang-ítarlegt eftir álfum'!$GW18:$HH18)/12,0)</f>
        <v>2</v>
      </c>
      <c r="T18" s="15">
        <f>ROUND(SUM('[1]Ríkisfang-ítarlegt eftir álfum'!$HI18:$HT18)/12,0)</f>
        <v>4</v>
      </c>
      <c r="U18" s="15">
        <f>ROUND(SUM('[1]Ríkisfang-ítarlegt eftir álfum'!$HU18:$IF18)/12,0)</f>
        <v>9</v>
      </c>
      <c r="V18" s="26">
        <v>24.25</v>
      </c>
    </row>
    <row r="19" spans="1:24" ht="13.5" customHeight="1" x14ac:dyDescent="0.2">
      <c r="A19" s="7" t="s">
        <v>18</v>
      </c>
      <c r="B19" s="15">
        <f>ROUND(SUM('[1]Ríkisfang-ítarlegt eftir álfum'!$B19:$L19)/11,0)</f>
        <v>3</v>
      </c>
      <c r="C19" s="15">
        <f>ROUND(SUM('[1]Ríkisfang-ítarlegt eftir álfum'!$M19:$X19)/12,0)</f>
        <v>2</v>
      </c>
      <c r="D19" s="15">
        <f>ROUND(SUM('[1]Ríkisfang-ítarlegt eftir álfum'!$Y19:$AJ19)/12,0)</f>
        <v>2</v>
      </c>
      <c r="E19" s="15">
        <f>ROUND(SUM('[1]Ríkisfang-ítarlegt eftir álfum'!$AK19:$AV19)/12,0)</f>
        <v>2</v>
      </c>
      <c r="F19" s="15">
        <f>ROUND(SUM('[1]Ríkisfang-ítarlegt eftir álfum'!$AW19:$BH19)/12,0)</f>
        <v>2</v>
      </c>
      <c r="G19" s="15">
        <f>ROUND(SUM('[1]Ríkisfang-ítarlegt eftir álfum'!$BI19:$BT19)/12,0)</f>
        <v>0</v>
      </c>
      <c r="H19" s="15">
        <f>ROUND(SUM('[1]Ríkisfang-ítarlegt eftir álfum'!$BU19:$CF19)/12,0)</f>
        <v>0</v>
      </c>
      <c r="I19" s="15">
        <f>ROUND(SUM('[1]Ríkisfang-ítarlegt eftir álfum'!$CG19:$CR19)/12,0)</f>
        <v>1</v>
      </c>
      <c r="J19" s="15">
        <f>ROUND(SUM('[1]Ríkisfang-ítarlegt eftir álfum'!$CS19:$DD19)/12,0)</f>
        <v>1</v>
      </c>
      <c r="K19" s="15">
        <f>ROUND(SUM('[1]Ríkisfang-ítarlegt eftir álfum'!$DE19:$DP19)/12,0)</f>
        <v>5</v>
      </c>
      <c r="L19" s="15">
        <f>ROUND(SUM('[1]Ríkisfang-ítarlegt eftir álfum'!$DQ19:$EB19)/12,0)</f>
        <v>7</v>
      </c>
      <c r="M19" s="15">
        <f>ROUND(SUM('[1]Ríkisfang-ítarlegt eftir álfum'!$EC19:$EN19)/12,0)</f>
        <v>6</v>
      </c>
      <c r="N19" s="15">
        <f>ROUND(SUM('[1]Ríkisfang-ítarlegt eftir álfum'!$EO19:$EZ19)/12,0)</f>
        <v>4</v>
      </c>
      <c r="O19" s="15">
        <f>ROUND(SUM('[1]Ríkisfang-ítarlegt eftir álfum'!$FA19:$FL19)/12,0)</f>
        <v>5</v>
      </c>
      <c r="P19" s="15">
        <f>ROUND(SUM('[1]Ríkisfang-ítarlegt eftir álfum'!$FM19:$FX19)/12,0)</f>
        <v>5</v>
      </c>
      <c r="Q19" s="15">
        <f>ROUND(SUM('[1]Ríkisfang-ítarlegt eftir álfum'!$FY19:$GJ19)/12,0)</f>
        <v>2</v>
      </c>
      <c r="R19" s="15">
        <f>ROUND(SUM('[1]Ríkisfang-ítarlegt eftir álfum'!$GK19:$GV19)/12,0)</f>
        <v>1</v>
      </c>
      <c r="S19" s="15">
        <f>ROUND(SUM('[1]Ríkisfang-ítarlegt eftir álfum'!$GW19:$HH19)/12,0)</f>
        <v>2</v>
      </c>
      <c r="T19" s="15">
        <f>ROUND(SUM('[1]Ríkisfang-ítarlegt eftir álfum'!$HI19:$HT19)/12,0)</f>
        <v>2</v>
      </c>
      <c r="U19" s="15">
        <f>ROUND(SUM('[1]Ríkisfang-ítarlegt eftir álfum'!$HU19:$IF19)/12,0)</f>
        <v>13</v>
      </c>
      <c r="V19" s="23">
        <v>13.75</v>
      </c>
    </row>
    <row r="20" spans="1:24" ht="13.5" customHeight="1" x14ac:dyDescent="0.2">
      <c r="A20" s="7" t="s">
        <v>14</v>
      </c>
      <c r="B20" s="15">
        <f>ROUND(SUM('[1]Ríkisfang-ítarlegt eftir álfum'!$B20:$L20)/11,0)</f>
        <v>0</v>
      </c>
      <c r="C20" s="15">
        <f>ROUND(SUM('[1]Ríkisfang-ítarlegt eftir álfum'!$M20:$X20)/12,0)</f>
        <v>0</v>
      </c>
      <c r="D20" s="15">
        <f>ROUND(SUM('[1]Ríkisfang-ítarlegt eftir álfum'!$Y20:$AJ20)/12,0)</f>
        <v>1</v>
      </c>
      <c r="E20" s="15">
        <f>ROUND(SUM('[1]Ríkisfang-ítarlegt eftir álfum'!$AK20:$AV20)/12,0)</f>
        <v>1</v>
      </c>
      <c r="F20" s="15">
        <f>ROUND(SUM('[1]Ríkisfang-ítarlegt eftir álfum'!$AW20:$BH20)/12,0)</f>
        <v>2</v>
      </c>
      <c r="G20" s="15">
        <f>ROUND(SUM('[1]Ríkisfang-ítarlegt eftir álfum'!$BI20:$BT20)/12,0)</f>
        <v>0</v>
      </c>
      <c r="H20" s="15">
        <f>ROUND(SUM('[1]Ríkisfang-ítarlegt eftir álfum'!$BU20:$CF20)/12,0)</f>
        <v>1</v>
      </c>
      <c r="I20" s="15">
        <f>ROUND(SUM('[1]Ríkisfang-ítarlegt eftir álfum'!$CG20:$CR20)/12,0)</f>
        <v>1</v>
      </c>
      <c r="J20" s="15">
        <f>ROUND(SUM('[1]Ríkisfang-ítarlegt eftir álfum'!$CS20:$DD20)/12,0)</f>
        <v>2</v>
      </c>
      <c r="K20" s="15">
        <f>ROUND(SUM('[1]Ríkisfang-ítarlegt eftir álfum'!$DE20:$DP20)/12,0)</f>
        <v>7</v>
      </c>
      <c r="L20" s="15">
        <f>ROUND(SUM('[1]Ríkisfang-ítarlegt eftir álfum'!$DQ20:$EB20)/12,0)</f>
        <v>9</v>
      </c>
      <c r="M20" s="15">
        <f>ROUND(SUM('[1]Ríkisfang-ítarlegt eftir álfum'!$EC20:$EN20)/12,0)</f>
        <v>6</v>
      </c>
      <c r="N20" s="15">
        <f>ROUND(SUM('[1]Ríkisfang-ítarlegt eftir álfum'!$EO20:$EZ20)/12,0)</f>
        <v>6</v>
      </c>
      <c r="O20" s="15">
        <f>ROUND(SUM('[1]Ríkisfang-ítarlegt eftir álfum'!$FA20:$FL20)/12,0)</f>
        <v>5</v>
      </c>
      <c r="P20" s="15">
        <f>ROUND(SUM('[1]Ríkisfang-ítarlegt eftir álfum'!$FM20:$FX20)/12,0)</f>
        <v>5</v>
      </c>
      <c r="Q20" s="15">
        <f>ROUND(SUM('[1]Ríkisfang-ítarlegt eftir álfum'!$FY20:$GJ20)/12,0)</f>
        <v>3</v>
      </c>
      <c r="R20" s="15">
        <f>ROUND(SUM('[1]Ríkisfang-ítarlegt eftir álfum'!$GK20:$GV20)/12,0)</f>
        <v>5</v>
      </c>
      <c r="S20" s="15">
        <f>ROUND(SUM('[1]Ríkisfang-ítarlegt eftir álfum'!$GW20:$HH20)/12,0)</f>
        <v>8</v>
      </c>
      <c r="T20" s="15">
        <f>ROUND(SUM('[1]Ríkisfang-ítarlegt eftir álfum'!$HI20:$HT20)/12,0)</f>
        <v>16</v>
      </c>
      <c r="U20" s="15">
        <f>ROUND(SUM('[1]Ríkisfang-ítarlegt eftir álfum'!$HU20:$IF20)/12,0)</f>
        <v>21</v>
      </c>
      <c r="V20" s="23">
        <v>81.166666666666671</v>
      </c>
    </row>
    <row r="21" spans="1:24" ht="13.5" customHeight="1" x14ac:dyDescent="0.2">
      <c r="A21" s="7" t="s">
        <v>206</v>
      </c>
      <c r="B21" s="15">
        <f>ROUND(SUM('[1]Ríkisfang-ítarlegt eftir álfum'!$B22:$L22)/11,0)</f>
        <v>0</v>
      </c>
      <c r="C21" s="15">
        <f>ROUND(SUM('[1]Ríkisfang-ítarlegt eftir álfum'!$M22:$X22)/12,0)</f>
        <v>0</v>
      </c>
      <c r="D21" s="15">
        <f>ROUND(SUM('[1]Ríkisfang-ítarlegt eftir álfum'!$Y22:$AJ22)/12,0)</f>
        <v>0</v>
      </c>
      <c r="E21" s="15">
        <f>ROUND(SUM('[1]Ríkisfang-ítarlegt eftir álfum'!$AK22:$AV22)/12,0)</f>
        <v>0</v>
      </c>
      <c r="F21" s="15">
        <f>ROUND(SUM('[1]Ríkisfang-ítarlegt eftir álfum'!$AW22:$BH22)/12,0)</f>
        <v>0</v>
      </c>
      <c r="G21" s="15">
        <f>ROUND(SUM('[1]Ríkisfang-ítarlegt eftir álfum'!$BI22:$BT22)/12,0)</f>
        <v>0</v>
      </c>
      <c r="H21" s="15">
        <f>ROUND(SUM('[1]Ríkisfang-ítarlegt eftir álfum'!$BU22:$CF22)/12,0)</f>
        <v>0</v>
      </c>
      <c r="I21" s="15">
        <f>ROUND(SUM('[1]Ríkisfang-ítarlegt eftir álfum'!$CG22:$CR22)/12,0)</f>
        <v>0</v>
      </c>
      <c r="J21" s="15">
        <f>ROUND(SUM('[1]Ríkisfang-ítarlegt eftir álfum'!$CS22:$DD22)/12,0)</f>
        <v>0</v>
      </c>
      <c r="K21" s="15">
        <f>ROUND(SUM('[1]Ríkisfang-ítarlegt eftir álfum'!$DE22:$DP22)/12,0)</f>
        <v>0</v>
      </c>
      <c r="L21" s="15">
        <f>ROUND(SUM('[1]Ríkisfang-ítarlegt eftir álfum'!$DQ22:$EB22)/12,0)</f>
        <v>0</v>
      </c>
      <c r="M21" s="15">
        <f>ROUND(SUM('[1]Ríkisfang-ítarlegt eftir álfum'!$EC22:$EN22)/12,0)</f>
        <v>0</v>
      </c>
      <c r="N21" s="15">
        <f>ROUND(SUM('[1]Ríkisfang-ítarlegt eftir álfum'!$EO22:$EZ22)/12,0)</f>
        <v>0</v>
      </c>
      <c r="O21" s="15">
        <f>ROUND(SUM('[1]Ríkisfang-ítarlegt eftir álfum'!$FA22:$FL22)/12,0)</f>
        <v>0</v>
      </c>
      <c r="P21" s="15">
        <f>ROUND(SUM('[1]Ríkisfang-ítarlegt eftir álfum'!$FM22:$FX22)/12,0)</f>
        <v>0</v>
      </c>
      <c r="Q21" s="15">
        <f>ROUND(SUM('[1]Ríkisfang-ítarlegt eftir álfum'!$FY22:$GJ22)/12,0)</f>
        <v>0</v>
      </c>
      <c r="R21" s="15">
        <f>ROUND(SUM('[1]Ríkisfang-ítarlegt eftir álfum'!$GK22:$GV22)/12,0)</f>
        <v>1</v>
      </c>
      <c r="S21" s="15">
        <f>ROUND(SUM('[1]Ríkisfang-ítarlegt eftir álfum'!$GW22:$HH22)/12,0)</f>
        <v>1</v>
      </c>
      <c r="T21" s="15">
        <f>ROUND(SUM('[1]Ríkisfang-ítarlegt eftir álfum'!$HI22:$HT22)/12,0)</f>
        <v>1</v>
      </c>
      <c r="U21" s="15">
        <f>ROUND(SUM('[1]Ríkisfang-ítarlegt eftir álfum'!$HU22:$IF22)/12,0)</f>
        <v>0</v>
      </c>
      <c r="V21" s="7">
        <v>0</v>
      </c>
    </row>
    <row r="22" spans="1:24" ht="13.5" customHeight="1" x14ac:dyDescent="0.2">
      <c r="A22" s="7" t="s">
        <v>4</v>
      </c>
      <c r="B22" s="15">
        <f>ROUND(SUM('[1]Ríkisfang-ítarlegt eftir álfum'!$B23:$L23)/11,0)</f>
        <v>1</v>
      </c>
      <c r="C22" s="15">
        <f>ROUND(SUM('[1]Ríkisfang-ítarlegt eftir álfum'!$M23:$X23)/12,0)</f>
        <v>1</v>
      </c>
      <c r="D22" s="15">
        <f>ROUND(SUM('[1]Ríkisfang-ítarlegt eftir álfum'!$Y23:$AJ23)/12,0)</f>
        <v>3</v>
      </c>
      <c r="E22" s="15">
        <f>ROUND(SUM('[1]Ríkisfang-ítarlegt eftir álfum'!$AK23:$AV23)/12,0)</f>
        <v>7</v>
      </c>
      <c r="F22" s="15">
        <f>ROUND(SUM('[1]Ríkisfang-ítarlegt eftir álfum'!$AW23:$BH23)/12,0)</f>
        <v>6</v>
      </c>
      <c r="G22" s="15">
        <f>ROUND(SUM('[1]Ríkisfang-ítarlegt eftir álfum'!$BI23:$BT23)/12,0)</f>
        <v>3</v>
      </c>
      <c r="H22" s="15">
        <f>ROUND(SUM('[1]Ríkisfang-ítarlegt eftir álfum'!$BU23:$CF23)/12,0)</f>
        <v>4</v>
      </c>
      <c r="I22" s="15">
        <f>ROUND(SUM('[1]Ríkisfang-ítarlegt eftir álfum'!$CG23:$CR23)/12,0)</f>
        <v>4</v>
      </c>
      <c r="J22" s="15">
        <f>ROUND(SUM('[1]Ríkisfang-ítarlegt eftir álfum'!$CS23:$DD23)/12,0)</f>
        <v>19</v>
      </c>
      <c r="K22" s="15">
        <f>ROUND(SUM('[1]Ríkisfang-ítarlegt eftir álfum'!$DE23:$DP23)/12,0)</f>
        <v>84</v>
      </c>
      <c r="L22" s="15">
        <f>ROUND(SUM('[1]Ríkisfang-ítarlegt eftir álfum'!$DQ23:$EB23)/12,0)</f>
        <v>75</v>
      </c>
      <c r="M22" s="15">
        <f>ROUND(SUM('[1]Ríkisfang-ítarlegt eftir álfum'!$EC23:$EN23)/12,0)</f>
        <v>52</v>
      </c>
      <c r="N22" s="15">
        <f>ROUND(SUM('[1]Ríkisfang-ítarlegt eftir álfum'!$EO23:$EZ23)/12,0)</f>
        <v>46</v>
      </c>
      <c r="O22" s="15">
        <f>ROUND(SUM('[1]Ríkisfang-ítarlegt eftir álfum'!$FA23:$FL23)/12,0)</f>
        <v>38</v>
      </c>
      <c r="P22" s="15">
        <f>ROUND(SUM('[1]Ríkisfang-ítarlegt eftir álfum'!$FM23:$FX23)/12,0)</f>
        <v>33</v>
      </c>
      <c r="Q22" s="15">
        <f>ROUND(SUM('[1]Ríkisfang-ítarlegt eftir álfum'!$FY23:$GJ23)/12,0)</f>
        <v>27</v>
      </c>
      <c r="R22" s="15">
        <f>ROUND(SUM('[1]Ríkisfang-ítarlegt eftir álfum'!$GK23:$GV23)/12,0)</f>
        <v>19</v>
      </c>
      <c r="S22" s="15">
        <f>ROUND(SUM('[1]Ríkisfang-ítarlegt eftir álfum'!$GW23:$HH23)/12,0)</f>
        <v>28</v>
      </c>
      <c r="T22" s="15">
        <f>ROUND(SUM('[1]Ríkisfang-ítarlegt eftir álfum'!$HI23:$HT23)/12,0)</f>
        <v>37</v>
      </c>
      <c r="U22" s="15">
        <f>ROUND(SUM('[1]Ríkisfang-ítarlegt eftir álfum'!$HU23:$IF23)/12,0)</f>
        <v>50</v>
      </c>
      <c r="V22" s="23">
        <v>147.83333333333334</v>
      </c>
    </row>
    <row r="23" spans="1:24" ht="13.5" customHeight="1" x14ac:dyDescent="0.2">
      <c r="A23" s="8" t="s">
        <v>84</v>
      </c>
      <c r="B23" s="15">
        <f>ROUND(SUM('[1]Ríkisfang-ítarlegt eftir álfum'!$B24:$L24)/11,0)</f>
        <v>0</v>
      </c>
      <c r="C23" s="15">
        <f>ROUND(SUM('[1]Ríkisfang-ítarlegt eftir álfum'!$M24:$X24)/12,0)</f>
        <v>1</v>
      </c>
      <c r="D23" s="15">
        <f>ROUND(SUM('[1]Ríkisfang-ítarlegt eftir álfum'!$Y24:$AJ24)/12,0)</f>
        <v>3</v>
      </c>
      <c r="E23" s="15">
        <f>ROUND(SUM('[1]Ríkisfang-ítarlegt eftir álfum'!$AK24:$AV24)/12,0)</f>
        <v>3</v>
      </c>
      <c r="F23" s="15">
        <f>ROUND(SUM('[1]Ríkisfang-ítarlegt eftir álfum'!$AW24:$BH24)/12,0)</f>
        <v>1</v>
      </c>
      <c r="G23" s="15">
        <f>ROUND(SUM('[1]Ríkisfang-ítarlegt eftir álfum'!$BI24:$BT24)/12,0)</f>
        <v>1</v>
      </c>
      <c r="H23" s="15">
        <f>ROUND(SUM('[1]Ríkisfang-ítarlegt eftir álfum'!$BU24:$CF24)/12,0)</f>
        <v>0</v>
      </c>
      <c r="I23" s="15">
        <f>ROUND(SUM('[1]Ríkisfang-ítarlegt eftir álfum'!$CG24:$CR24)/12,0)</f>
        <v>2</v>
      </c>
      <c r="J23" s="15">
        <f>ROUND(SUM('[1]Ríkisfang-ítarlegt eftir álfum'!$CS24:$DD24)/12,0)</f>
        <v>2</v>
      </c>
      <c r="K23" s="15">
        <f>ROUND(SUM('[1]Ríkisfang-ítarlegt eftir álfum'!$DE24:$DP24)/12,0)</f>
        <v>5</v>
      </c>
      <c r="L23" s="15">
        <f>ROUND(SUM('[1]Ríkisfang-ítarlegt eftir álfum'!$DQ24:$EB24)/12,0)</f>
        <v>10</v>
      </c>
      <c r="M23" s="15">
        <f>ROUND(SUM('[1]Ríkisfang-ítarlegt eftir álfum'!$EC24:$EN24)/12,0)</f>
        <v>9</v>
      </c>
      <c r="N23" s="15">
        <f>ROUND(SUM('[1]Ríkisfang-ítarlegt eftir álfum'!$EO24:$EZ24)/12,0)</f>
        <v>8</v>
      </c>
      <c r="O23" s="15">
        <f>ROUND(SUM('[1]Ríkisfang-ítarlegt eftir álfum'!$FA24:$FL24)/12,0)</f>
        <v>8</v>
      </c>
      <c r="P23" s="15">
        <f>ROUND(SUM('[1]Ríkisfang-ítarlegt eftir álfum'!$FM24:$FX24)/12,0)</f>
        <v>16</v>
      </c>
      <c r="Q23" s="15">
        <f>ROUND(SUM('[1]Ríkisfang-ítarlegt eftir álfum'!$FY24:$GJ24)/12,0)</f>
        <v>20</v>
      </c>
      <c r="R23" s="15">
        <f>ROUND(SUM('[1]Ríkisfang-ítarlegt eftir álfum'!$GK24:$GV24)/12,0)</f>
        <v>16</v>
      </c>
      <c r="S23" s="15">
        <f>ROUND(SUM('[1]Ríkisfang-ítarlegt eftir álfum'!$GW24:$HH24)/12,0)</f>
        <v>21</v>
      </c>
      <c r="T23" s="15">
        <f>ROUND(SUM('[1]Ríkisfang-ítarlegt eftir álfum'!$HI24:$HT24)/12,0)</f>
        <v>37</v>
      </c>
      <c r="U23" s="15">
        <f>ROUND(SUM('[1]Ríkisfang-ítarlegt eftir álfum'!$HU24:$IF24)/12,0)</f>
        <v>74</v>
      </c>
      <c r="V23" s="23">
        <v>202.41666666666666</v>
      </c>
      <c r="X23" s="23"/>
    </row>
    <row r="24" spans="1:24" ht="13.5" customHeight="1" x14ac:dyDescent="0.2">
      <c r="A24" s="7" t="s">
        <v>119</v>
      </c>
      <c r="B24" s="15">
        <f>ROUND(SUM('[1]Ríkisfang-ítarlegt eftir álfum'!$B25:$L25)/11,0)</f>
        <v>0</v>
      </c>
      <c r="C24" s="15">
        <f>ROUND(SUM('[1]Ríkisfang-ítarlegt eftir álfum'!$M25:$X25)/12,0)</f>
        <v>0</v>
      </c>
      <c r="D24" s="15">
        <f>ROUND(SUM('[1]Ríkisfang-ítarlegt eftir álfum'!$Y25:$AJ25)/12,0)</f>
        <v>0</v>
      </c>
      <c r="E24" s="15">
        <f>ROUND(SUM('[1]Ríkisfang-ítarlegt eftir álfum'!$AK25:$AV25)/12,0)</f>
        <v>1</v>
      </c>
      <c r="F24" s="15">
        <f>ROUND(SUM('[1]Ríkisfang-ítarlegt eftir álfum'!$AW25:$BH25)/12,0)</f>
        <v>1</v>
      </c>
      <c r="G24" s="15">
        <f>ROUND(SUM('[1]Ríkisfang-ítarlegt eftir álfum'!$BI25:$BT25)/12,0)</f>
        <v>0</v>
      </c>
      <c r="H24" s="15">
        <f>ROUND(SUM('[1]Ríkisfang-ítarlegt eftir álfum'!$BU25:$CF25)/12,0)</f>
        <v>0</v>
      </c>
      <c r="I24" s="15">
        <f>ROUND(SUM('[1]Ríkisfang-ítarlegt eftir álfum'!$CG25:$CR25)/12,0)</f>
        <v>0</v>
      </c>
      <c r="J24" s="15">
        <f>ROUND(SUM('[1]Ríkisfang-ítarlegt eftir álfum'!$CS25:$DD25)/12,0)</f>
        <v>1</v>
      </c>
      <c r="K24" s="15">
        <f>ROUND(SUM('[1]Ríkisfang-ítarlegt eftir álfum'!$DE25:$DP25)/12,0)</f>
        <v>1</v>
      </c>
      <c r="L24" s="15">
        <f>ROUND(SUM('[1]Ríkisfang-ítarlegt eftir álfum'!$DQ25:$EB25)/12,0)</f>
        <v>0</v>
      </c>
      <c r="M24" s="15">
        <f>ROUND(SUM('[1]Ríkisfang-ítarlegt eftir álfum'!$EC25:$EN25)/12,0)</f>
        <v>0</v>
      </c>
      <c r="N24" s="15">
        <f>ROUND(SUM('[1]Ríkisfang-ítarlegt eftir álfum'!$EO25:$EZ25)/12,0)</f>
        <v>0</v>
      </c>
      <c r="O24" s="15">
        <f>ROUND(SUM('[1]Ríkisfang-ítarlegt eftir álfum'!$FA25:$FL25)/12,0)</f>
        <v>0</v>
      </c>
      <c r="P24" s="15">
        <f>ROUND(SUM('[1]Ríkisfang-ítarlegt eftir álfum'!$FM25:$FX25)/12,0)</f>
        <v>2</v>
      </c>
      <c r="Q24" s="15">
        <f>ROUND(SUM('[1]Ríkisfang-ítarlegt eftir álfum'!$FY25:$GJ25)/12,0)</f>
        <v>1</v>
      </c>
      <c r="R24" s="15">
        <f>ROUND(SUM('[1]Ríkisfang-ítarlegt eftir álfum'!$GK25:$GV25)/12,0)</f>
        <v>1</v>
      </c>
      <c r="S24" s="15">
        <f>ROUND(SUM('[1]Ríkisfang-ítarlegt eftir álfum'!$GW25:$HH25)/12,0)</f>
        <v>0</v>
      </c>
      <c r="T24" s="15">
        <f>ROUND(SUM('[1]Ríkisfang-ítarlegt eftir álfum'!$HI25:$HT25)/12,0)</f>
        <v>1</v>
      </c>
      <c r="U24" s="15">
        <f>ROUND(SUM('[1]Ríkisfang-ítarlegt eftir álfum'!$HU25:$IF25)/12,0)</f>
        <v>1</v>
      </c>
      <c r="V24" s="23">
        <v>7.833333333333333</v>
      </c>
      <c r="X24" s="23"/>
    </row>
    <row r="25" spans="1:24" s="8" customFormat="1" ht="13.5" customHeight="1" x14ac:dyDescent="0.2">
      <c r="A25" s="11" t="s">
        <v>90</v>
      </c>
      <c r="B25" s="22">
        <f>ROUND(SUM('[1]Ríkisfang-ítarlegt eftir álfum'!$B26:$L26)/11,0)</f>
        <v>2</v>
      </c>
      <c r="C25" s="22">
        <f>ROUND(SUM('[1]Ríkisfang-ítarlegt eftir álfum'!$M26:$X26)/12,0)</f>
        <v>4</v>
      </c>
      <c r="D25" s="22">
        <f>ROUND(SUM('[1]Ríkisfang-ítarlegt eftir álfum'!$Y26:$AJ26)/12,0)</f>
        <v>6</v>
      </c>
      <c r="E25" s="22">
        <f>ROUND(SUM('[1]Ríkisfang-ítarlegt eftir álfum'!$AK26:$AV26)/12,0)</f>
        <v>5</v>
      </c>
      <c r="F25" s="22">
        <f>ROUND(SUM('[1]Ríkisfang-ítarlegt eftir álfum'!$AW26:$BH26)/12,0)</f>
        <v>4</v>
      </c>
      <c r="G25" s="22">
        <f>ROUND(SUM('[1]Ríkisfang-ítarlegt eftir álfum'!$BI26:$BT26)/12,0)</f>
        <v>5</v>
      </c>
      <c r="H25" s="22">
        <f>ROUND(SUM('[1]Ríkisfang-ítarlegt eftir álfum'!$BU26:$CF26)/12,0)</f>
        <v>5</v>
      </c>
      <c r="I25" s="22">
        <f>ROUND(SUM('[1]Ríkisfang-ítarlegt eftir álfum'!$CG26:$CR26)/12,0)</f>
        <v>4</v>
      </c>
      <c r="J25" s="22">
        <f>ROUND(SUM('[1]Ríkisfang-ítarlegt eftir álfum'!$CS26:$DD26)/12,0)</f>
        <v>12</v>
      </c>
      <c r="K25" s="22">
        <f>ROUND(SUM('[1]Ríkisfang-ítarlegt eftir álfum'!$DE26:$DP26)/12,0)</f>
        <v>30</v>
      </c>
      <c r="L25" s="22">
        <f>ROUND(SUM('[1]Ríkisfang-ítarlegt eftir álfum'!$DQ26:$EB26)/12,0)</f>
        <v>42</v>
      </c>
      <c r="M25" s="22">
        <f>ROUND(SUM('[1]Ríkisfang-ítarlegt eftir álfum'!$EC26:$EN26)/12,0)</f>
        <v>37</v>
      </c>
      <c r="N25" s="22">
        <f>ROUND(SUM('[1]Ríkisfang-ítarlegt eftir álfum'!$EO26:$EZ26)/12,0)</f>
        <v>29</v>
      </c>
      <c r="O25" s="22">
        <f>ROUND(SUM('[1]Ríkisfang-ítarlegt eftir álfum'!$FA26:$FL26)/12,0)</f>
        <v>20</v>
      </c>
      <c r="P25" s="22">
        <f>ROUND(SUM('[1]Ríkisfang-ítarlegt eftir álfum'!$FM26:$FX26)/12,0)</f>
        <v>19</v>
      </c>
      <c r="Q25" s="22">
        <f>ROUND(SUM('[1]Ríkisfang-ítarlegt eftir álfum'!$FY26:$GJ26)/12,0)</f>
        <v>22</v>
      </c>
      <c r="R25" s="22">
        <f>ROUND(SUM('[1]Ríkisfang-ítarlegt eftir álfum'!$GK26:$GV26)/12,0)</f>
        <v>15</v>
      </c>
      <c r="S25" s="22">
        <f>ROUND(SUM('[1]Ríkisfang-ítarlegt eftir álfum'!$GW26:$HH26)/12,0)</f>
        <v>11</v>
      </c>
      <c r="T25" s="22">
        <f>ROUND(SUM('[1]Ríkisfang-ítarlegt eftir álfum'!$HI26:$HT26)/12,0)</f>
        <v>16</v>
      </c>
      <c r="U25" s="22">
        <f>ROUND(SUM('[1]Ríkisfang-ítarlegt eftir álfum'!$HU26:$IF26)/12,0)</f>
        <v>25</v>
      </c>
      <c r="V25" s="24">
        <v>82.833333333333329</v>
      </c>
    </row>
    <row r="26" spans="1:24" ht="13.5" customHeight="1" x14ac:dyDescent="0.2">
      <c r="H26" s="6"/>
      <c r="Q26" s="23"/>
      <c r="R26" s="23"/>
    </row>
    <row r="27" spans="1:24" ht="13.5" customHeight="1" x14ac:dyDescent="0.2">
      <c r="A27" s="13" t="s">
        <v>178</v>
      </c>
    </row>
    <row r="28" spans="1:24" ht="13.5" customHeight="1" x14ac:dyDescent="0.2">
      <c r="A28" s="7" t="s">
        <v>16</v>
      </c>
      <c r="B28" s="15">
        <f>ROUND(SUM('[1]Ríkisfang-ítarlegt eftir álfum'!$B29:$L29)/11,0)</f>
        <v>0</v>
      </c>
      <c r="C28" s="15">
        <f>ROUND(SUM('[1]Ríkisfang-ítarlegt eftir álfum'!$M29:$X29)/12,0)</f>
        <v>1</v>
      </c>
      <c r="D28" s="15">
        <f>ROUND(SUM('[1]Ríkisfang-ítarlegt eftir álfum'!$Y29:$AJ29)/12,0)</f>
        <v>1</v>
      </c>
      <c r="E28" s="15">
        <f>ROUND(SUM('[1]Ríkisfang-ítarlegt eftir álfum'!$AK29:$AV29)/12,0)</f>
        <v>3</v>
      </c>
      <c r="F28" s="15">
        <f>ROUND(SUM('[1]Ríkisfang-ítarlegt eftir álfum'!$AW29:$BH29)/12,0)</f>
        <v>3</v>
      </c>
      <c r="G28" s="15">
        <f>ROUND(SUM('[1]Ríkisfang-ítarlegt eftir álfum'!$BI29:$BT29)/12,0)</f>
        <v>1</v>
      </c>
      <c r="H28" s="15">
        <f>ROUND(SUM('[1]Ríkisfang-ítarlegt eftir álfum'!$BU29:$CF29)/12,0)</f>
        <v>0</v>
      </c>
      <c r="I28" s="15">
        <f>ROUND(SUM('[1]Ríkisfang-ítarlegt eftir álfum'!$CG29:$CR29)/12,0)</f>
        <v>0</v>
      </c>
      <c r="J28" s="15">
        <f>ROUND(SUM('[1]Ríkisfang-ítarlegt eftir álfum'!$CS29:$DD29)/12,0)</f>
        <v>0</v>
      </c>
      <c r="K28" s="15">
        <f>ROUND(SUM('[1]Ríkisfang-ítarlegt eftir álfum'!$DE29:$DP29)/12,0)</f>
        <v>3</v>
      </c>
      <c r="L28" s="15">
        <f>ROUND(SUM('[1]Ríkisfang-ítarlegt eftir álfum'!$DQ29:$EB29)/12,0)</f>
        <v>4</v>
      </c>
      <c r="M28" s="15">
        <f>ROUND(SUM('[1]Ríkisfang-ítarlegt eftir álfum'!$EC29:$EN29)/12,0)</f>
        <v>4</v>
      </c>
      <c r="N28" s="15">
        <f>ROUND(SUM('[1]Ríkisfang-ítarlegt eftir álfum'!$EO29:$EZ29)/12,0)</f>
        <v>6</v>
      </c>
      <c r="O28" s="15">
        <f>ROUND(SUM('[1]Ríkisfang-ítarlegt eftir álfum'!$FA29:$FL29)/12,0)</f>
        <v>9</v>
      </c>
      <c r="P28" s="15">
        <f>ROUND(SUM('[1]Ríkisfang-ítarlegt eftir álfum'!$FM29:$FX29)/12,0)</f>
        <v>8</v>
      </c>
      <c r="Q28" s="15">
        <f>ROUND(SUM('[1]Ríkisfang-ítarlegt eftir álfum'!$FY29:$GJ29)/12,0)</f>
        <v>12</v>
      </c>
      <c r="R28" s="15">
        <f>ROUND(SUM('[1]Ríkisfang-ítarlegt eftir álfum'!$GK29:$GV29)/12,0)</f>
        <v>13</v>
      </c>
      <c r="S28" s="15">
        <f>ROUND(SUM('[1]Ríkisfang-ítarlegt eftir álfum'!$GW29:$HH29)/12,0)</f>
        <v>15</v>
      </c>
      <c r="T28" s="15">
        <f>ROUND(SUM('[1]Ríkisfang-ítarlegt eftir álfum'!$HI29:$HT29)/12,0)</f>
        <v>19</v>
      </c>
      <c r="U28" s="15">
        <f>ROUND(SUM('[1]Ríkisfang-ítarlegt eftir álfum'!$HU29:$IF29)/12,0)</f>
        <v>25</v>
      </c>
      <c r="V28" s="23">
        <v>65.75</v>
      </c>
    </row>
    <row r="29" spans="1:24" ht="13.5" customHeight="1" x14ac:dyDescent="0.2">
      <c r="A29" s="7" t="s">
        <v>220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3">
        <v>2.1666666666666665</v>
      </c>
    </row>
    <row r="30" spans="1:24" ht="13.5" customHeight="1" x14ac:dyDescent="0.2">
      <c r="A30" s="7" t="s">
        <v>13</v>
      </c>
      <c r="B30" s="15">
        <f>ROUND(SUM('[1]Ríkisfang-ítarlegt eftir álfum'!$B30:$L30)/11,0)</f>
        <v>0</v>
      </c>
      <c r="C30" s="15">
        <f>ROUND(SUM('[1]Ríkisfang-ítarlegt eftir álfum'!$M30:$X30)/12,0)</f>
        <v>1</v>
      </c>
      <c r="D30" s="15">
        <f>ROUND(SUM('[1]Ríkisfang-ítarlegt eftir álfum'!$Y30:$AJ30)/12,0)</f>
        <v>1</v>
      </c>
      <c r="E30" s="15">
        <f>ROUND(SUM('[1]Ríkisfang-ítarlegt eftir álfum'!$AK30:$AV30)/12,0)</f>
        <v>3</v>
      </c>
      <c r="F30" s="15">
        <f>ROUND(SUM('[1]Ríkisfang-ítarlegt eftir álfum'!$AW30:$BH30)/12,0)</f>
        <v>2</v>
      </c>
      <c r="G30" s="15">
        <f>ROUND(SUM('[1]Ríkisfang-ítarlegt eftir álfum'!$BI30:$BT30)/12,0)</f>
        <v>2</v>
      </c>
      <c r="H30" s="15">
        <f>ROUND(SUM('[1]Ríkisfang-ítarlegt eftir álfum'!$BU30:$CF30)/12,0)</f>
        <v>1</v>
      </c>
      <c r="I30" s="15">
        <f>ROUND(SUM('[1]Ríkisfang-ítarlegt eftir álfum'!$CG30:$CR30)/12,0)</f>
        <v>1</v>
      </c>
      <c r="J30" s="15">
        <f>ROUND(SUM('[1]Ríkisfang-ítarlegt eftir álfum'!$CS30:$DD30)/12,0)</f>
        <v>2</v>
      </c>
      <c r="K30" s="15">
        <f>ROUND(SUM('[1]Ríkisfang-ítarlegt eftir álfum'!$DE30:$DP30)/12,0)</f>
        <v>5</v>
      </c>
      <c r="L30" s="15">
        <f>ROUND(SUM('[1]Ríkisfang-ítarlegt eftir álfum'!$DQ30:$EB30)/12,0)</f>
        <v>3</v>
      </c>
      <c r="M30" s="15">
        <f>ROUND(SUM('[1]Ríkisfang-ítarlegt eftir álfum'!$EC30:$EN30)/12,0)</f>
        <v>5</v>
      </c>
      <c r="N30" s="15">
        <f>ROUND(SUM('[1]Ríkisfang-ítarlegt eftir álfum'!$EO30:$EZ30)/12,0)</f>
        <v>4</v>
      </c>
      <c r="O30" s="15">
        <f>ROUND(SUM('[1]Ríkisfang-ítarlegt eftir álfum'!$FA30:$FL30)/12,0)</f>
        <v>4</v>
      </c>
      <c r="P30" s="15">
        <f>ROUND(SUM('[1]Ríkisfang-ítarlegt eftir álfum'!$FM30:$FX30)/12,0)</f>
        <v>8</v>
      </c>
      <c r="Q30" s="15">
        <f>ROUND(SUM('[1]Ríkisfang-ítarlegt eftir álfum'!$FY30:$GJ30)/12,0)</f>
        <v>7</v>
      </c>
      <c r="R30" s="15">
        <f>ROUND(SUM('[1]Ríkisfang-ítarlegt eftir álfum'!$GK30:$GV30)/12,0)</f>
        <v>5</v>
      </c>
      <c r="S30" s="15">
        <f>ROUND(SUM('[1]Ríkisfang-ítarlegt eftir álfum'!$GW30:$HH30)/12,0)</f>
        <v>4</v>
      </c>
      <c r="T30" s="15">
        <f>ROUND(SUM('[1]Ríkisfang-ítarlegt eftir álfum'!$HI30:$HT30)/12,0)</f>
        <v>4</v>
      </c>
      <c r="U30" s="15">
        <f>ROUND(SUM('[1]Ríkisfang-ítarlegt eftir álfum'!$HU30:$IF30)/12,0)</f>
        <v>3</v>
      </c>
      <c r="V30" s="23">
        <v>13.833333333333334</v>
      </c>
    </row>
    <row r="31" spans="1:24" ht="13.5" customHeight="1" x14ac:dyDescent="0.2">
      <c r="A31" s="7" t="s">
        <v>74</v>
      </c>
      <c r="B31" s="15">
        <f>ROUND(SUM('[1]Ríkisfang-ítarlegt eftir álfum'!$B31:$L31)/11,0)</f>
        <v>0</v>
      </c>
      <c r="C31" s="15">
        <f>ROUND(SUM('[1]Ríkisfang-ítarlegt eftir álfum'!$M31:$X31)/12,0)</f>
        <v>0</v>
      </c>
      <c r="D31" s="15">
        <f>ROUND(SUM('[1]Ríkisfang-ítarlegt eftir álfum'!$Y31:$AJ31)/12,0)</f>
        <v>0</v>
      </c>
      <c r="E31" s="15">
        <f>ROUND(SUM('[1]Ríkisfang-ítarlegt eftir álfum'!$AK31:$AV31)/12,0)</f>
        <v>0</v>
      </c>
      <c r="F31" s="15">
        <f>ROUND(SUM('[1]Ríkisfang-ítarlegt eftir álfum'!$AW31:$BH31)/12,0)</f>
        <v>0</v>
      </c>
      <c r="G31" s="15">
        <f>ROUND(SUM('[1]Ríkisfang-ítarlegt eftir álfum'!$BI31:$BT31)/12,0)</f>
        <v>0</v>
      </c>
      <c r="H31" s="15">
        <f>ROUND(SUM('[1]Ríkisfang-ítarlegt eftir álfum'!$BU31:$CF31)/12,0)</f>
        <v>0</v>
      </c>
      <c r="I31" s="15">
        <f>ROUND(SUM('[1]Ríkisfang-ítarlegt eftir álfum'!$CG31:$CR31)/12,0)</f>
        <v>0</v>
      </c>
      <c r="J31" s="15">
        <f>ROUND(SUM('[1]Ríkisfang-ítarlegt eftir álfum'!$CS31:$DD31)/12,0)</f>
        <v>0</v>
      </c>
      <c r="K31" s="15">
        <f>ROUND(SUM('[1]Ríkisfang-ítarlegt eftir álfum'!$DE31:$DP31)/12,0)</f>
        <v>0</v>
      </c>
      <c r="L31" s="15">
        <f>ROUND(SUM('[1]Ríkisfang-ítarlegt eftir álfum'!$DQ31:$EB31)/12,0)</f>
        <v>0</v>
      </c>
      <c r="M31" s="15">
        <f>ROUND(SUM('[1]Ríkisfang-ítarlegt eftir álfum'!$EC31:$EN31)/12,0)</f>
        <v>0</v>
      </c>
      <c r="N31" s="15">
        <f>ROUND(SUM('[1]Ríkisfang-ítarlegt eftir álfum'!$EO31:$EZ31)/12,0)</f>
        <v>0</v>
      </c>
      <c r="O31" s="15">
        <f>ROUND(SUM('[1]Ríkisfang-ítarlegt eftir álfum'!$FA31:$FL31)/12,0)</f>
        <v>0</v>
      </c>
      <c r="P31" s="15">
        <f>ROUND(SUM('[1]Ríkisfang-ítarlegt eftir álfum'!$FM31:$FX31)/12,0)</f>
        <v>0</v>
      </c>
      <c r="Q31" s="15">
        <f>ROUND(SUM('[1]Ríkisfang-ítarlegt eftir álfum'!$FY31:$GJ31)/12,0)</f>
        <v>0</v>
      </c>
      <c r="R31" s="15">
        <f>ROUND(SUM('[1]Ríkisfang-ítarlegt eftir álfum'!$GK31:$GV31)/12,0)</f>
        <v>0</v>
      </c>
      <c r="S31" s="15">
        <f>ROUND(SUM('[1]Ríkisfang-ítarlegt eftir álfum'!$GW31:$HH31)/12,0)</f>
        <v>0</v>
      </c>
      <c r="T31" s="15">
        <f>ROUND(SUM('[1]Ríkisfang-ítarlegt eftir álfum'!$HI31:$HT31)/12,0)</f>
        <v>0</v>
      </c>
      <c r="U31" s="15">
        <f>ROUND(SUM('[1]Ríkisfang-ítarlegt eftir álfum'!$HU31:$IF31)/12,0)</f>
        <v>0</v>
      </c>
      <c r="V31" s="23">
        <v>84.25</v>
      </c>
    </row>
    <row r="32" spans="1:24" ht="13.5" customHeight="1" x14ac:dyDescent="0.2">
      <c r="A32" s="7" t="s">
        <v>5</v>
      </c>
      <c r="B32" s="15">
        <f>ROUND(SUM('[1]Ríkisfang-ítarlegt eftir álfum'!$B32:$L32)/11,0)</f>
        <v>0</v>
      </c>
      <c r="C32" s="15">
        <f>ROUND(SUM('[1]Ríkisfang-ítarlegt eftir álfum'!$M32:$X32)/12,0)</f>
        <v>1</v>
      </c>
      <c r="D32" s="15">
        <f>ROUND(SUM('[1]Ríkisfang-ítarlegt eftir álfum'!$Y32:$AJ32)/12,0)</f>
        <v>3</v>
      </c>
      <c r="E32" s="15">
        <f>ROUND(SUM('[1]Ríkisfang-ítarlegt eftir álfum'!$AK32:$AV32)/12,0)</f>
        <v>3</v>
      </c>
      <c r="F32" s="15">
        <f>ROUND(SUM('[1]Ríkisfang-ítarlegt eftir álfum'!$AW32:$BH32)/12,0)</f>
        <v>4</v>
      </c>
      <c r="G32" s="15">
        <f>ROUND(SUM('[1]Ríkisfang-ítarlegt eftir álfum'!$BI32:$BT32)/12,0)</f>
        <v>3</v>
      </c>
      <c r="H32" s="15">
        <f>ROUND(SUM('[1]Ríkisfang-ítarlegt eftir álfum'!$BU32:$CF32)/12,0)</f>
        <v>2</v>
      </c>
      <c r="I32" s="15">
        <f>ROUND(SUM('[1]Ríkisfang-ítarlegt eftir álfum'!$CG32:$CR32)/12,0)</f>
        <v>1</v>
      </c>
      <c r="J32" s="15">
        <f>ROUND(SUM('[1]Ríkisfang-ítarlegt eftir álfum'!$CS32:$DD32)/12,0)</f>
        <v>2</v>
      </c>
      <c r="K32" s="15">
        <f>ROUND(SUM('[1]Ríkisfang-ítarlegt eftir álfum'!$DE32:$DP32)/12,0)</f>
        <v>3</v>
      </c>
      <c r="L32" s="15">
        <f>ROUND(SUM('[1]Ríkisfang-ítarlegt eftir álfum'!$DQ32:$EB32)/12,0)</f>
        <v>2</v>
      </c>
      <c r="M32" s="15">
        <f>ROUND(SUM('[1]Ríkisfang-ítarlegt eftir álfum'!$EC32:$EN32)/12,0)</f>
        <v>2</v>
      </c>
      <c r="N32" s="15">
        <f>ROUND(SUM('[1]Ríkisfang-ítarlegt eftir álfum'!$EO32:$EZ32)/12,0)</f>
        <v>3</v>
      </c>
      <c r="O32" s="15">
        <f>ROUND(SUM('[1]Ríkisfang-ítarlegt eftir álfum'!$FA32:$FL32)/12,0)</f>
        <v>2</v>
      </c>
      <c r="P32" s="15">
        <f>ROUND(SUM('[1]Ríkisfang-ítarlegt eftir álfum'!$FM32:$FX32)/12,0)</f>
        <v>3</v>
      </c>
      <c r="Q32" s="15">
        <f>ROUND(SUM('[1]Ríkisfang-ítarlegt eftir álfum'!$FY32:$GJ32)/12,0)</f>
        <v>1</v>
      </c>
      <c r="R32" s="15">
        <f>ROUND(SUM('[1]Ríkisfang-ítarlegt eftir álfum'!$GK32:$GV32)/12,0)</f>
        <v>2</v>
      </c>
      <c r="S32" s="15">
        <f>ROUND(SUM('[1]Ríkisfang-ítarlegt eftir álfum'!$GW32:$HH32)/12,0)</f>
        <v>4</v>
      </c>
      <c r="T32" s="15">
        <f>ROUND(SUM('[1]Ríkisfang-ítarlegt eftir álfum'!$HI32:$HT32)/12,0)</f>
        <v>7</v>
      </c>
      <c r="U32" s="15">
        <f>ROUND(SUM('[1]Ríkisfang-ítarlegt eftir álfum'!$HU32:$IF32)/12,0)</f>
        <v>21</v>
      </c>
      <c r="V32" s="23">
        <v>299</v>
      </c>
    </row>
    <row r="33" spans="1:23" ht="13.5" customHeight="1" x14ac:dyDescent="0.2">
      <c r="A33" s="7" t="s">
        <v>3</v>
      </c>
      <c r="B33" s="15">
        <f>ROUND(SUM('[1]Ríkisfang-ítarlegt eftir álfum'!$B33:$L33)/11,0)</f>
        <v>0</v>
      </c>
      <c r="C33" s="15">
        <f>ROUND(SUM('[1]Ríkisfang-ítarlegt eftir álfum'!$M33:$X33)/12,0)</f>
        <v>1</v>
      </c>
      <c r="D33" s="15">
        <f>ROUND(SUM('[1]Ríkisfang-ítarlegt eftir álfum'!$Y33:$AJ33)/12,0)</f>
        <v>2</v>
      </c>
      <c r="E33" s="15">
        <f>ROUND(SUM('[1]Ríkisfang-ítarlegt eftir álfum'!$AK33:$AV33)/12,0)</f>
        <v>1</v>
      </c>
      <c r="F33" s="15">
        <f>ROUND(SUM('[1]Ríkisfang-ítarlegt eftir álfum'!$AW33:$BH33)/12,0)</f>
        <v>2</v>
      </c>
      <c r="G33" s="15">
        <f>ROUND(SUM('[1]Ríkisfang-ítarlegt eftir álfum'!$BI33:$BT33)/12,0)</f>
        <v>2</v>
      </c>
      <c r="H33" s="15">
        <f>ROUND(SUM('[1]Ríkisfang-ítarlegt eftir álfum'!$BU33:$CF33)/12,0)</f>
        <v>2</v>
      </c>
      <c r="I33" s="15">
        <f>ROUND(SUM('[1]Ríkisfang-ítarlegt eftir álfum'!$CG33:$CR33)/12,0)</f>
        <v>2</v>
      </c>
      <c r="J33" s="15">
        <f>ROUND(SUM('[1]Ríkisfang-ítarlegt eftir álfum'!$CS33:$DD33)/12,0)</f>
        <v>11</v>
      </c>
      <c r="K33" s="15">
        <f>ROUND(SUM('[1]Ríkisfang-ítarlegt eftir álfum'!$DE33:$DP33)/12,0)</f>
        <v>82</v>
      </c>
      <c r="L33" s="15">
        <f>ROUND(SUM('[1]Ríkisfang-ítarlegt eftir álfum'!$DQ33:$EB33)/12,0)</f>
        <v>99</v>
      </c>
      <c r="M33" s="15">
        <f>ROUND(SUM('[1]Ríkisfang-ítarlegt eftir álfum'!$EC33:$EN33)/12,0)</f>
        <v>90</v>
      </c>
      <c r="N33" s="15">
        <f>ROUND(SUM('[1]Ríkisfang-ítarlegt eftir álfum'!$EO33:$EZ33)/12,0)</f>
        <v>90</v>
      </c>
      <c r="O33" s="15">
        <f>ROUND(SUM('[1]Ríkisfang-ítarlegt eftir álfum'!$FA33:$FL33)/12,0)</f>
        <v>77</v>
      </c>
      <c r="P33" s="15">
        <f>ROUND(SUM('[1]Ríkisfang-ítarlegt eftir álfum'!$FM33:$FX33)/12,0)</f>
        <v>65</v>
      </c>
      <c r="Q33" s="15">
        <f>ROUND(SUM('[1]Ríkisfang-ítarlegt eftir álfum'!$FY33:$GJ33)/12,0)</f>
        <v>45</v>
      </c>
      <c r="R33" s="15">
        <f>ROUND(SUM('[1]Ríkisfang-ítarlegt eftir álfum'!$GK33:$GV33)/12,0)</f>
        <v>34</v>
      </c>
      <c r="S33" s="15">
        <f>ROUND(SUM('[1]Ríkisfang-ítarlegt eftir álfum'!$GW33:$HH33)/12,0)</f>
        <v>44</v>
      </c>
      <c r="T33" s="15">
        <v>141</v>
      </c>
      <c r="U33" s="15">
        <f>ROUND(SUM('[1]Ríkisfang-ítarlegt eftir álfum'!$HU33:$IF33)/12,0)</f>
        <v>142</v>
      </c>
      <c r="V33" s="23">
        <v>706.25</v>
      </c>
    </row>
    <row r="34" spans="1:23" ht="13.5" customHeight="1" x14ac:dyDescent="0.2">
      <c r="A34" s="7" t="s">
        <v>133</v>
      </c>
      <c r="B34" s="15">
        <f>ROUND(SUM('[1]Ríkisfang-ítarlegt eftir álfum'!$B34:$L34)/11,0)</f>
        <v>0</v>
      </c>
      <c r="C34" s="15">
        <f>ROUND(SUM('[1]Ríkisfang-ítarlegt eftir álfum'!$M34:$X34)/12,0)</f>
        <v>1</v>
      </c>
      <c r="D34" s="15">
        <f>ROUND(SUM('[1]Ríkisfang-ítarlegt eftir álfum'!$Y34:$AJ34)/12,0)</f>
        <v>3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3">
        <v>0.5</v>
      </c>
    </row>
    <row r="35" spans="1:23" ht="13.5" customHeight="1" x14ac:dyDescent="0.2">
      <c r="A35" s="7" t="s">
        <v>39</v>
      </c>
      <c r="B35" s="15">
        <f>ROUND(SUM('[1]Ríkisfang-ítarlegt eftir álfum'!$B35:$L35)/11,0)</f>
        <v>0</v>
      </c>
      <c r="C35" s="15">
        <f>ROUND(SUM('[1]Ríkisfang-ítarlegt eftir álfum'!$M35:$X35)/12,0)</f>
        <v>0</v>
      </c>
      <c r="D35" s="15">
        <f>ROUND(SUM('[1]Ríkisfang-ítarlegt eftir álfum'!$Y35:$AJ35)/12,0)</f>
        <v>0</v>
      </c>
      <c r="E35" s="15">
        <f>ROUND(SUM('[1]Ríkisfang-ítarlegt eftir álfum'!$AK35:$AV35)/12,0)</f>
        <v>0</v>
      </c>
      <c r="F35" s="15">
        <f>ROUND(SUM('[1]Ríkisfang-ítarlegt eftir álfum'!$AW35:$BH35)/12,0)</f>
        <v>0</v>
      </c>
      <c r="G35" s="15">
        <f>ROUND(SUM('[1]Ríkisfang-ítarlegt eftir álfum'!$BI35:$BT35)/12,0)</f>
        <v>0</v>
      </c>
      <c r="H35" s="15">
        <f>ROUND(SUM('[1]Ríkisfang-ítarlegt eftir álfum'!$BU35:$CF35)/12,0)</f>
        <v>0</v>
      </c>
      <c r="I35" s="15">
        <f>ROUND(SUM('[1]Ríkisfang-ítarlegt eftir álfum'!$CG35:$CR35)/12,0)</f>
        <v>0</v>
      </c>
      <c r="J35" s="15">
        <f>ROUND(SUM('[1]Ríkisfang-ítarlegt eftir álfum'!$CS35:$DD35)/12,0)</f>
        <v>0</v>
      </c>
      <c r="K35" s="15">
        <f>ROUND(SUM('[1]Ríkisfang-ítarlegt eftir álfum'!$DE35:$DP35)/12,0)</f>
        <v>0</v>
      </c>
      <c r="L35" s="15">
        <f>ROUND(SUM('[1]Ríkisfang-ítarlegt eftir álfum'!$DQ35:$EB35)/12,0)</f>
        <v>0</v>
      </c>
      <c r="M35" s="15">
        <f>ROUND(SUM('[1]Ríkisfang-ítarlegt eftir álfum'!$EC35:$EN35)/12,0)</f>
        <v>0</v>
      </c>
      <c r="N35" s="15">
        <f>ROUND(SUM('[1]Ríkisfang-ítarlegt eftir álfum'!$EO35:$EZ35)/12,0)</f>
        <v>0</v>
      </c>
      <c r="O35" s="15">
        <f>ROUND(SUM('[1]Ríkisfang-ítarlegt eftir álfum'!$FA35:$FL35)/12,0)</f>
        <v>0</v>
      </c>
      <c r="P35" s="15">
        <f>ROUND(SUM('[1]Ríkisfang-ítarlegt eftir álfum'!$FM35:$FX35)/12,0)</f>
        <v>0</v>
      </c>
      <c r="Q35" s="15">
        <f>ROUND(SUM('[1]Ríkisfang-ítarlegt eftir álfum'!$FY35:$GJ35)/12,0)</f>
        <v>0</v>
      </c>
      <c r="R35" s="15">
        <f>ROUND(SUM('[1]Ríkisfang-ítarlegt eftir álfum'!$GK35:$GV35)/12,0)</f>
        <v>0</v>
      </c>
      <c r="S35" s="15">
        <f>ROUND(SUM('[1]Ríkisfang-ítarlegt eftir álfum'!$GW35:$HH35)/12,0)</f>
        <v>0</v>
      </c>
      <c r="T35" s="15">
        <f>ROUND(SUM('[1]Ríkisfang-ítarlegt eftir álfum'!$HI35:$HT35)/12,0)</f>
        <v>0</v>
      </c>
      <c r="U35" s="15">
        <f>ROUND(SUM('[1]Ríkisfang-ítarlegt eftir álfum'!$HU35:$IF35)/12,0)</f>
        <v>0</v>
      </c>
      <c r="V35" s="6">
        <v>3318.4166666666665</v>
      </c>
    </row>
    <row r="36" spans="1:23" ht="13.5" customHeight="1" x14ac:dyDescent="0.2">
      <c r="A36" s="7" t="s">
        <v>94</v>
      </c>
      <c r="B36" s="15">
        <f>ROUND(SUM('[1]Ríkisfang-ítarlegt eftir álfum'!$B36:$L36)/11,0)</f>
        <v>3</v>
      </c>
      <c r="C36" s="15">
        <f>ROUND(SUM('[1]Ríkisfang-ítarlegt eftir álfum'!$M36:$X36)/12,0)</f>
        <v>7</v>
      </c>
      <c r="D36" s="15">
        <f>ROUND(SUM('[1]Ríkisfang-ítarlegt eftir álfum'!$Y36:$AJ36)/12,0)</f>
        <v>13</v>
      </c>
      <c r="E36" s="15">
        <f>ROUND(SUM('[1]Ríkisfang-ítarlegt eftir álfum'!$AK36:$AV36)/12,0)</f>
        <v>21</v>
      </c>
      <c r="F36" s="15">
        <f>ROUND(SUM('[1]Ríkisfang-ítarlegt eftir álfum'!$AW36:$BH36)/12,0)</f>
        <v>17</v>
      </c>
      <c r="G36" s="15">
        <f>ROUND(SUM('[1]Ríkisfang-ítarlegt eftir álfum'!$BI36:$BT36)/12,0)</f>
        <v>16</v>
      </c>
      <c r="H36" s="15">
        <f>ROUND(SUM('[1]Ríkisfang-ítarlegt eftir álfum'!$BU36:$CF36)/12,0)</f>
        <v>13</v>
      </c>
      <c r="I36" s="15">
        <f>ROUND(SUM('[1]Ríkisfang-ítarlegt eftir álfum'!$CG36:$CR36)/12,0)</f>
        <v>35</v>
      </c>
      <c r="J36" s="15">
        <f>ROUND(SUM('[1]Ríkisfang-ítarlegt eftir álfum'!$CS36:$DD36)/12,0)</f>
        <v>237</v>
      </c>
      <c r="K36" s="15">
        <f>ROUND(SUM('[1]Ríkisfang-ítarlegt eftir álfum'!$DE36:$DP36)/12,0)</f>
        <v>1177</v>
      </c>
      <c r="L36" s="15">
        <f>ROUND(SUM('[1]Ríkisfang-ítarlegt eftir álfum'!$DQ36:$EB36)/12,0)</f>
        <v>1312</v>
      </c>
      <c r="M36" s="15">
        <f>ROUND(SUM('[1]Ríkisfang-ítarlegt eftir álfum'!$EC36:$EN36)/12,0)</f>
        <v>1237</v>
      </c>
      <c r="N36" s="15">
        <f>ROUND(SUM('[1]Ríkisfang-ítarlegt eftir álfum'!$EO36:$EZ36)/12,0)</f>
        <v>1031</v>
      </c>
      <c r="O36" s="15">
        <f>ROUND(SUM('[1]Ríkisfang-ítarlegt eftir álfum'!$FA36:$FL36)/12,0)</f>
        <v>787</v>
      </c>
      <c r="P36" s="15">
        <f>ROUND(SUM('[1]Ríkisfang-ítarlegt eftir álfum'!$FM36:$FX36)/12,0)</f>
        <v>711</v>
      </c>
      <c r="Q36" s="15">
        <f>ROUND(SUM('[1]Ríkisfang-ítarlegt eftir álfum'!$FY36:$GJ36)/12,0)</f>
        <v>622</v>
      </c>
      <c r="R36" s="15">
        <f>ROUND(SUM('[1]Ríkisfang-ítarlegt eftir álfum'!$GK36:$GV36)/12,0)</f>
        <v>542</v>
      </c>
      <c r="S36" s="15">
        <f>ROUND(SUM('[1]Ríkisfang-ítarlegt eftir álfum'!$GW36:$HH36)/12,0)</f>
        <v>644</v>
      </c>
      <c r="T36" s="15">
        <f>ROUND(SUM('[1]Ríkisfang-ítarlegt eftir álfum'!$HI36:$HT36)/12,0)</f>
        <v>830</v>
      </c>
      <c r="U36" s="15">
        <f>ROUND(SUM('[1]Ríkisfang-ítarlegt eftir álfum'!$HU36:$IF36)/12,0)</f>
        <v>1477</v>
      </c>
      <c r="V36" s="23">
        <v>238.5</v>
      </c>
    </row>
    <row r="37" spans="1:23" ht="13.5" customHeight="1" x14ac:dyDescent="0.2">
      <c r="A37" s="7" t="s">
        <v>10</v>
      </c>
      <c r="B37" s="15">
        <f>ROUND(SUM('[1]Ríkisfang-ítarlegt eftir álfum'!$B37:$L37)/11,0)</f>
        <v>0</v>
      </c>
      <c r="C37" s="15">
        <f>ROUND(SUM('[1]Ríkisfang-ítarlegt eftir álfum'!$M37:$X37)/12,0)</f>
        <v>0</v>
      </c>
      <c r="D37" s="15">
        <f>ROUND(SUM('[1]Ríkisfang-ítarlegt eftir álfum'!$Y37:$AJ37)/12,0)</f>
        <v>0</v>
      </c>
      <c r="E37" s="15">
        <f>ROUND(SUM('[1]Ríkisfang-ítarlegt eftir álfum'!$AK37:$AV37)/12,0)</f>
        <v>0</v>
      </c>
      <c r="F37" s="15">
        <f>ROUND(SUM('[1]Ríkisfang-ítarlegt eftir álfum'!$AW37:$BH37)/12,0)</f>
        <v>1</v>
      </c>
      <c r="G37" s="15">
        <f>ROUND(SUM('[1]Ríkisfang-ítarlegt eftir álfum'!$BI37:$BT37)/12,0)</f>
        <v>0</v>
      </c>
      <c r="H37" s="15">
        <f>ROUND(SUM('[1]Ríkisfang-ítarlegt eftir álfum'!$BU37:$CF37)/12,0)</f>
        <v>0</v>
      </c>
      <c r="I37" s="15">
        <f>ROUND(SUM('[1]Ríkisfang-ítarlegt eftir álfum'!$CG37:$CR37)/12,0)</f>
        <v>0</v>
      </c>
      <c r="J37" s="15">
        <f>ROUND(SUM('[1]Ríkisfang-ítarlegt eftir álfum'!$CS37:$DD37)/12,0)</f>
        <v>1</v>
      </c>
      <c r="K37" s="15">
        <f>ROUND(SUM('[1]Ríkisfang-ítarlegt eftir álfum'!$DE37:$DP37)/12,0)</f>
        <v>4</v>
      </c>
      <c r="L37" s="15">
        <f>ROUND(SUM('[1]Ríkisfang-ítarlegt eftir álfum'!$DQ37:$EB37)/12,0)</f>
        <v>9</v>
      </c>
      <c r="M37" s="15">
        <f>ROUND(SUM('[1]Ríkisfang-ítarlegt eftir álfum'!$EC37:$EN37)/12,0)</f>
        <v>8</v>
      </c>
      <c r="N37" s="15">
        <f>ROUND(SUM('[1]Ríkisfang-ítarlegt eftir álfum'!$EO37:$EZ37)/12,0)</f>
        <v>11</v>
      </c>
      <c r="O37" s="15">
        <f>ROUND(SUM('[1]Ríkisfang-ítarlegt eftir álfum'!$FA37:$FL37)/12,0)</f>
        <v>15</v>
      </c>
      <c r="P37" s="15">
        <f>ROUND(SUM('[1]Ríkisfang-ítarlegt eftir álfum'!$FM37:$FX37)/12,0)</f>
        <v>16</v>
      </c>
      <c r="Q37" s="15">
        <f>ROUND(SUM('[1]Ríkisfang-ítarlegt eftir álfum'!$FY37:$GJ37)/12,0)</f>
        <v>9</v>
      </c>
      <c r="R37" s="15">
        <f>ROUND(SUM('[1]Ríkisfang-ítarlegt eftir álfum'!$GK37:$GV37)/12,0)</f>
        <v>11</v>
      </c>
      <c r="S37" s="15">
        <f>ROUND(SUM('[1]Ríkisfang-ítarlegt eftir álfum'!$GW37:$HH37)/12,0)</f>
        <v>20</v>
      </c>
      <c r="T37" s="15">
        <f>ROUND(SUM('[1]Ríkisfang-ítarlegt eftir álfum'!$HI37:$HT37)/12,0)</f>
        <v>34</v>
      </c>
      <c r="U37" s="15">
        <f>ROUND(SUM('[1]Ríkisfang-ítarlegt eftir álfum'!$HU37:$IF37)/12,0)</f>
        <v>77</v>
      </c>
      <c r="V37" s="23">
        <v>73.833333333333329</v>
      </c>
    </row>
    <row r="38" spans="1:23" ht="13.5" customHeight="1" x14ac:dyDescent="0.2">
      <c r="A38" s="7" t="s">
        <v>100</v>
      </c>
      <c r="B38" s="15">
        <f>ROUND(SUM('[1]Ríkisfang-ítarlegt eftir álfum'!$B38:$L38)/11,0)</f>
        <v>0</v>
      </c>
      <c r="C38" s="15">
        <f>ROUND(SUM('[1]Ríkisfang-ítarlegt eftir álfum'!$M38:$X38)/12,0)</f>
        <v>0</v>
      </c>
      <c r="D38" s="15">
        <f>ROUND(SUM('[1]Ríkisfang-ítarlegt eftir álfum'!$Y38:$AJ38)/12,0)</f>
        <v>0</v>
      </c>
      <c r="E38" s="15">
        <f>ROUND(SUM('[1]Ríkisfang-ítarlegt eftir álfum'!$AK38:$AV38)/12,0)</f>
        <v>0</v>
      </c>
      <c r="F38" s="15">
        <f>ROUND(SUM('[1]Ríkisfang-ítarlegt eftir álfum'!$AW38:$BH38)/12,0)</f>
        <v>0</v>
      </c>
      <c r="G38" s="15">
        <f>ROUND(SUM('[1]Ríkisfang-ítarlegt eftir álfum'!$BI38:$BT38)/12,0)</f>
        <v>0</v>
      </c>
      <c r="H38" s="15">
        <f>ROUND(SUM('[1]Ríkisfang-ítarlegt eftir álfum'!$BU38:$CF38)/12,0)</f>
        <v>0</v>
      </c>
      <c r="I38" s="15">
        <f>ROUND(SUM('[1]Ríkisfang-ítarlegt eftir álfum'!$CG38:$CR38)/12,0)</f>
        <v>0</v>
      </c>
      <c r="J38" s="15">
        <f>ROUND(SUM('[1]Ríkisfang-ítarlegt eftir álfum'!$CS38:$DD38)/12,0)</f>
        <v>2</v>
      </c>
      <c r="K38" s="15">
        <f>ROUND(SUM('[1]Ríkisfang-ítarlegt eftir álfum'!$DE38:$DP38)/12,0)</f>
        <v>15</v>
      </c>
      <c r="L38" s="15">
        <f>ROUND(SUM('[1]Ríkisfang-ítarlegt eftir álfum'!$DQ38:$EB38)/12,0)</f>
        <v>20</v>
      </c>
      <c r="M38" s="15">
        <f>ROUND(SUM('[1]Ríkisfang-ítarlegt eftir álfum'!$EC38:$EN38)/12,0)</f>
        <v>18</v>
      </c>
      <c r="N38" s="15">
        <f>ROUND(SUM('[1]Ríkisfang-ítarlegt eftir álfum'!$EO38:$EZ38)/12,0)</f>
        <v>14</v>
      </c>
      <c r="O38" s="15">
        <f>ROUND(SUM('[1]Ríkisfang-ítarlegt eftir álfum'!$FA38:$FL38)/12,0)</f>
        <v>12</v>
      </c>
      <c r="P38" s="15">
        <f>ROUND(SUM('[1]Ríkisfang-ítarlegt eftir álfum'!$FM38:$FX38)/12,0)</f>
        <v>12</v>
      </c>
      <c r="Q38" s="15">
        <f>ROUND(SUM('[1]Ríkisfang-ítarlegt eftir álfum'!$FY38:$GJ38)/12,0)</f>
        <v>12</v>
      </c>
      <c r="R38" s="15">
        <f>ROUND(SUM('[1]Ríkisfang-ítarlegt eftir álfum'!$GK38:$GV38)/12,0)</f>
        <v>11</v>
      </c>
      <c r="S38" s="15">
        <f>ROUND(SUM('[1]Ríkisfang-ítarlegt eftir álfum'!$GW38:$HH38)/12,0)</f>
        <v>8</v>
      </c>
      <c r="T38" s="15">
        <f>ROUND(SUM('[1]Ríkisfang-ítarlegt eftir álfum'!$HI38:$HT38)/12,0)</f>
        <v>11</v>
      </c>
      <c r="U38" s="15">
        <f>ROUND(SUM('[1]Ríkisfang-ítarlegt eftir álfum'!$HU38:$IF38)/12,0)</f>
        <v>22</v>
      </c>
      <c r="V38" s="23">
        <v>17.416666666666668</v>
      </c>
    </row>
    <row r="39" spans="1:23" ht="13.5" customHeight="1" x14ac:dyDescent="0.2">
      <c r="A39" s="7" t="s">
        <v>12</v>
      </c>
      <c r="B39" s="15">
        <f>ROUND(SUM('[1]Ríkisfang-ítarlegt eftir álfum'!$B39:$L39)/11,0)</f>
        <v>0</v>
      </c>
      <c r="C39" s="15">
        <f>ROUND(SUM('[1]Ríkisfang-ítarlegt eftir álfum'!$M39:$X39)/12,0)</f>
        <v>0</v>
      </c>
      <c r="D39" s="15">
        <f>ROUND(SUM('[1]Ríkisfang-ítarlegt eftir álfum'!$Y39:$AJ39)/12,0)</f>
        <v>0</v>
      </c>
      <c r="E39" s="15">
        <f>ROUND(SUM('[1]Ríkisfang-ítarlegt eftir álfum'!$AK39:$AV39)/12,0)</f>
        <v>2</v>
      </c>
      <c r="F39" s="15">
        <f>ROUND(SUM('[1]Ríkisfang-ítarlegt eftir álfum'!$AW39:$BH39)/12,0)</f>
        <v>0</v>
      </c>
      <c r="G39" s="15">
        <f>ROUND(SUM('[1]Ríkisfang-ítarlegt eftir álfum'!$BI39:$BT39)/12,0)</f>
        <v>1</v>
      </c>
      <c r="H39" s="15">
        <f>ROUND(SUM('[1]Ríkisfang-ítarlegt eftir álfum'!$BU39:$CF39)/12,0)</f>
        <v>1</v>
      </c>
      <c r="I39" s="15">
        <f>ROUND(SUM('[1]Ríkisfang-ítarlegt eftir álfum'!$CG39:$CR39)/12,0)</f>
        <v>0</v>
      </c>
      <c r="J39" s="15">
        <f>ROUND(SUM('[1]Ríkisfang-ítarlegt eftir álfum'!$CS39:$DD39)/12,0)</f>
        <v>1</v>
      </c>
      <c r="K39" s="15">
        <f>ROUND(SUM('[1]Ríkisfang-ítarlegt eftir álfum'!$DE39:$DP39)/12,0)</f>
        <v>1</v>
      </c>
      <c r="L39" s="15">
        <f>ROUND(SUM('[1]Ríkisfang-ítarlegt eftir álfum'!$DQ39:$EB39)/12,0)</f>
        <v>0</v>
      </c>
      <c r="M39" s="15">
        <f>ROUND(SUM('[1]Ríkisfang-ítarlegt eftir álfum'!$EC39:$EN39)/12,0)</f>
        <v>1</v>
      </c>
      <c r="N39" s="15">
        <f>ROUND(SUM('[1]Ríkisfang-ítarlegt eftir álfum'!$EO39:$EZ39)/12,0)</f>
        <v>1</v>
      </c>
      <c r="O39" s="15">
        <f>ROUND(SUM('[1]Ríkisfang-ítarlegt eftir álfum'!$FA39:$FL39)/12,0)</f>
        <v>1</v>
      </c>
      <c r="P39" s="15">
        <f>ROUND(SUM('[1]Ríkisfang-ítarlegt eftir álfum'!$FM39:$FX39)/12,0)</f>
        <v>0</v>
      </c>
      <c r="Q39" s="15">
        <f>ROUND(SUM('[1]Ríkisfang-ítarlegt eftir álfum'!$FY39:$GJ39)/12,0)</f>
        <v>0</v>
      </c>
      <c r="R39" s="15">
        <f>ROUND(SUM('[1]Ríkisfang-ítarlegt eftir álfum'!$GK39:$GV39)/12,0)</f>
        <v>2</v>
      </c>
      <c r="S39" s="15">
        <f>ROUND(SUM('[1]Ríkisfang-ítarlegt eftir álfum'!$GW39:$HH39)/12,0)</f>
        <v>2</v>
      </c>
      <c r="T39" s="15">
        <f>ROUND(SUM('[1]Ríkisfang-ítarlegt eftir álfum'!$HI39:$HT39)/12,0)</f>
        <v>2</v>
      </c>
      <c r="U39" s="15">
        <f>ROUND(SUM('[1]Ríkisfang-ítarlegt eftir álfum'!$HU39:$IF39)/12,0)</f>
        <v>4</v>
      </c>
      <c r="V39" s="23">
        <v>122</v>
      </c>
      <c r="W39" s="23"/>
    </row>
    <row r="40" spans="1:23" ht="13.5" customHeight="1" x14ac:dyDescent="0.2">
      <c r="A40" s="7" t="s">
        <v>149</v>
      </c>
      <c r="B40" s="15">
        <f>ROUND(SUM('[1]Ríkisfang-ítarlegt eftir álfum'!$B40:$L40)/11,0)</f>
        <v>0</v>
      </c>
      <c r="C40" s="15">
        <f>ROUND(SUM('[1]Ríkisfang-ítarlegt eftir álfum'!$M40:$X40)/12,0)</f>
        <v>0</v>
      </c>
      <c r="D40" s="15">
        <f>ROUND(SUM('[1]Ríkisfang-ítarlegt eftir álfum'!$Y40:$AJ40)/12,0)</f>
        <v>0</v>
      </c>
      <c r="E40" s="15">
        <f>ROUND(SUM('[1]Ríkisfang-ítarlegt eftir álfum'!$AK40:$AV40)/12,0)</f>
        <v>0</v>
      </c>
      <c r="F40" s="15">
        <f>ROUND(SUM('[1]Ríkisfang-ítarlegt eftir álfum'!$AW40:$BH40)/12,0)</f>
        <v>1</v>
      </c>
      <c r="G40" s="15">
        <f>ROUND(SUM('[1]Ríkisfang-ítarlegt eftir álfum'!$BI40:$BT40)/12,0)</f>
        <v>1</v>
      </c>
      <c r="H40" s="15">
        <f>ROUND(SUM('[1]Ríkisfang-ítarlegt eftir álfum'!$BU40:$CF40)/12,0)</f>
        <v>0</v>
      </c>
      <c r="I40" s="15">
        <f>ROUND(SUM('[1]Ríkisfang-ítarlegt eftir álfum'!$CG40:$CR40)/12,0)</f>
        <v>0</v>
      </c>
      <c r="J40" s="15">
        <f>ROUND(SUM('[1]Ríkisfang-ítarlegt eftir álfum'!$CS40:$DD40)/12,0)</f>
        <v>1</v>
      </c>
      <c r="K40" s="15">
        <f>ROUND(SUM('[1]Ríkisfang-ítarlegt eftir álfum'!$DE40:$DP40)/12,0)</f>
        <v>10</v>
      </c>
      <c r="L40" s="15">
        <f>ROUND(SUM('[1]Ríkisfang-ítarlegt eftir álfum'!$DQ40:$EB40)/12,0)</f>
        <v>8</v>
      </c>
      <c r="M40" s="15">
        <f>ROUND(SUM('[1]Ríkisfang-ítarlegt eftir álfum'!$EC40:$EN40)/12,0)</f>
        <v>9</v>
      </c>
      <c r="N40" s="15">
        <f>ROUND(SUM('[1]Ríkisfang-ítarlegt eftir álfum'!$EO40:$EZ40)/12,0)</f>
        <v>7</v>
      </c>
      <c r="O40" s="15">
        <f>ROUND(SUM('[1]Ríkisfang-ítarlegt eftir álfum'!$FA40:$FL40)/12,0)</f>
        <v>7</v>
      </c>
      <c r="P40" s="15">
        <f>ROUND(SUM('[1]Ríkisfang-ítarlegt eftir álfum'!$FM40:$FX40)/12,0)</f>
        <v>7</v>
      </c>
      <c r="Q40" s="15">
        <f>ROUND(SUM('[1]Ríkisfang-ítarlegt eftir álfum'!$FY40:$GJ40)/12,0)</f>
        <v>6</v>
      </c>
      <c r="R40" s="15">
        <f>ROUND(SUM('[1]Ríkisfang-ítarlegt eftir álfum'!$GK40:$GV40)/12,0)</f>
        <v>6</v>
      </c>
      <c r="S40" s="15">
        <f>ROUND(SUM('[1]Ríkisfang-ítarlegt eftir álfum'!$GW40:$HH40)/12,0)</f>
        <v>7</v>
      </c>
      <c r="T40" s="15">
        <f>ROUND(SUM('[1]Ríkisfang-ítarlegt eftir álfum'!$HI40:$HT40)/12,0)</f>
        <v>15</v>
      </c>
      <c r="U40" s="15">
        <f>ROUND(SUM('[1]Ríkisfang-ítarlegt eftir álfum'!$HU40:$IF40)/12,0)</f>
        <v>27</v>
      </c>
      <c r="V40" s="7">
        <v>0</v>
      </c>
      <c r="W40" s="23"/>
    </row>
    <row r="41" spans="1:23" ht="13.5" customHeight="1" x14ac:dyDescent="0.2">
      <c r="A41" s="11" t="s">
        <v>11</v>
      </c>
      <c r="B41" s="22">
        <f>ROUND(SUM('[1]Ríkisfang-ítarlegt eftir álfum'!$B41:$L41)/11,0)</f>
        <v>0</v>
      </c>
      <c r="C41" s="22">
        <f>ROUND(SUM('[1]Ríkisfang-ítarlegt eftir álfum'!$M41:$X41)/12,0)</f>
        <v>0</v>
      </c>
      <c r="D41" s="22">
        <f>ROUND(SUM('[1]Ríkisfang-ítarlegt eftir álfum'!$Y41:$AJ41)/12,0)</f>
        <v>0</v>
      </c>
      <c r="E41" s="22">
        <f>ROUND(SUM('[1]Ríkisfang-ítarlegt eftir álfum'!$AK41:$AV41)/12,0)</f>
        <v>0</v>
      </c>
      <c r="F41" s="22">
        <f>ROUND(SUM('[1]Ríkisfang-ítarlegt eftir álfum'!$AW41:$BH41)/12,0)</f>
        <v>0</v>
      </c>
      <c r="G41" s="22">
        <f>ROUND(SUM('[1]Ríkisfang-ítarlegt eftir álfum'!$BI41:$BT41)/12,0)</f>
        <v>0</v>
      </c>
      <c r="H41" s="22">
        <f>ROUND(SUM('[1]Ríkisfang-ítarlegt eftir álfum'!$BU41:$CF41)/12,0)</f>
        <v>0</v>
      </c>
      <c r="I41" s="22">
        <f>ROUND(SUM('[1]Ríkisfang-ítarlegt eftir álfum'!$CG41:$CR41)/12,0)</f>
        <v>0</v>
      </c>
      <c r="J41" s="22">
        <f>ROUND(SUM('[1]Ríkisfang-ítarlegt eftir álfum'!$CS41:$DD41)/12,0)</f>
        <v>0</v>
      </c>
      <c r="K41" s="22">
        <f>ROUND(SUM('[1]Ríkisfang-ítarlegt eftir álfum'!$DE41:$DP41)/12,0)</f>
        <v>0</v>
      </c>
      <c r="L41" s="22">
        <f>ROUND(SUM('[1]Ríkisfang-ítarlegt eftir álfum'!$DQ41:$EB41)/12,0)</f>
        <v>0</v>
      </c>
      <c r="M41" s="22">
        <f>ROUND(SUM('[1]Ríkisfang-ítarlegt eftir álfum'!$EC41:$EN41)/12,0)</f>
        <v>0</v>
      </c>
      <c r="N41" s="22">
        <f>ROUND(SUM('[1]Ríkisfang-ítarlegt eftir álfum'!$EO41:$EZ41)/12,0)</f>
        <v>0</v>
      </c>
      <c r="O41" s="22">
        <f>ROUND(SUM('[1]Ríkisfang-ítarlegt eftir álfum'!$FA41:$FL41)/12,0)</f>
        <v>0</v>
      </c>
      <c r="P41" s="22">
        <f>ROUND(SUM('[1]Ríkisfang-ítarlegt eftir álfum'!$FM41:$FX41)/12,0)</f>
        <v>1</v>
      </c>
      <c r="Q41" s="22">
        <f>ROUND(SUM('[1]Ríkisfang-ítarlegt eftir álfum'!$FY41:$GJ41)/12,0)</f>
        <v>0</v>
      </c>
      <c r="R41" s="22">
        <f>ROUND(SUM('[1]Ríkisfang-ítarlegt eftir álfum'!$GK41:$GV41)/12,0)</f>
        <v>0</v>
      </c>
      <c r="S41" s="22">
        <f>ROUND(SUM('[1]Ríkisfang-ítarlegt eftir álfum'!$GW41:$HH41)/12,0)</f>
        <v>0</v>
      </c>
      <c r="T41" s="22">
        <f>ROUND(SUM('[1]Ríkisfang-ítarlegt eftir álfum'!$HI41:$HT41)/12,0)</f>
        <v>0</v>
      </c>
      <c r="U41" s="22">
        <f>ROUND(SUM('[1]Ríkisfang-ítarlegt eftir álfum'!$HU41:$IF41)/12,0)</f>
        <v>0</v>
      </c>
      <c r="V41" s="24">
        <v>92.5</v>
      </c>
    </row>
    <row r="42" spans="1:23" ht="13.5" customHeight="1" x14ac:dyDescent="0.2">
      <c r="H42" s="6"/>
      <c r="Q42" s="23"/>
      <c r="R42" s="23"/>
      <c r="S42" s="7" t="s">
        <v>191</v>
      </c>
      <c r="T42" s="23"/>
    </row>
    <row r="43" spans="1:23" ht="13.5" customHeight="1" x14ac:dyDescent="0.2">
      <c r="A43" s="13" t="s">
        <v>180</v>
      </c>
      <c r="S43" s="23"/>
    </row>
    <row r="44" spans="1:23" ht="13.5" customHeight="1" x14ac:dyDescent="0.2">
      <c r="A44" s="7" t="s">
        <v>56</v>
      </c>
      <c r="B44" s="15">
        <f>ROUND(SUM('[1]Ríkisfang-ítarlegt eftir álfum'!$B44:$L44)/11,0)</f>
        <v>0</v>
      </c>
      <c r="C44" s="15">
        <f>ROUND(SUM('[1]Ríkisfang-ítarlegt eftir álfum'!$M44:$X44)/12,0)</f>
        <v>0</v>
      </c>
      <c r="D44" s="15">
        <f>ROUND(SUM('[1]Ríkisfang-ítarlegt eftir álfum'!$Y44:$AJ44)/12,0)</f>
        <v>0</v>
      </c>
      <c r="E44" s="15">
        <f>ROUND(SUM('[1]Ríkisfang-ítarlegt eftir álfum'!$AK44:$AV44)/12,0)</f>
        <v>0</v>
      </c>
      <c r="F44" s="15">
        <f>ROUND(SUM('[1]Ríkisfang-ítarlegt eftir álfum'!$AW44:$BH44)/12,0)</f>
        <v>0</v>
      </c>
      <c r="G44" s="15">
        <f>ROUND(SUM('[1]Ríkisfang-ítarlegt eftir álfum'!$BI44:$BT44)/12,0)</f>
        <v>0</v>
      </c>
      <c r="H44" s="15">
        <f>ROUND(SUM('[1]Ríkisfang-ítarlegt eftir álfum'!$BU44:$CF44)/12,0)</f>
        <v>0</v>
      </c>
      <c r="I44" s="15">
        <f>ROUND(SUM('[1]Ríkisfang-ítarlegt eftir álfum'!$CG44:$CR44)/12,0)</f>
        <v>0</v>
      </c>
      <c r="J44" s="15">
        <f>ROUND(SUM('[1]Ríkisfang-ítarlegt eftir álfum'!$CS44:$DD44)/12,0)</f>
        <v>0</v>
      </c>
      <c r="K44" s="15">
        <f>ROUND(SUM('[1]Ríkisfang-ítarlegt eftir álfum'!$DE44:$DP44)/12,0)</f>
        <v>0</v>
      </c>
      <c r="L44" s="15">
        <f>ROUND(SUM('[1]Ríkisfang-ítarlegt eftir álfum'!$DQ44:$EB44)/12,0)</f>
        <v>0</v>
      </c>
      <c r="M44" s="15">
        <f>ROUND(SUM('[1]Ríkisfang-ítarlegt eftir álfum'!$EC44:$EN44)/12,0)</f>
        <v>0</v>
      </c>
      <c r="N44" s="15">
        <f>ROUND(SUM('[1]Ríkisfang-ítarlegt eftir álfum'!$EO44:$EZ44)/12,0)</f>
        <v>0</v>
      </c>
      <c r="O44" s="15">
        <f>ROUND(SUM('[1]Ríkisfang-ítarlegt eftir álfum'!$FA44:$FL44)/12,0)</f>
        <v>0</v>
      </c>
      <c r="P44" s="15">
        <f>ROUND(SUM('[1]Ríkisfang-ítarlegt eftir álfum'!$FM44:$FX44)/12,0)</f>
        <v>0</v>
      </c>
      <c r="Q44" s="15">
        <f>ROUND(SUM('[1]Ríkisfang-ítarlegt eftir álfum'!$FY44:$GJ44)/12,0)</f>
        <v>0</v>
      </c>
      <c r="R44" s="15">
        <f>ROUND(SUM('[1]Ríkisfang-ítarlegt eftir álfum'!$GK44:$GV44)/12,0)</f>
        <v>0</v>
      </c>
      <c r="S44" s="15">
        <f>ROUND(SUM('[1]Ríkisfang-ítarlegt eftir álfum'!$GW44:$HH44)/12,0)</f>
        <v>0</v>
      </c>
      <c r="T44" s="15">
        <f>ROUND(SUM('[1]Ríkisfang-ítarlegt eftir álfum'!$HI44:$HT44)/12,0)</f>
        <v>0</v>
      </c>
      <c r="U44" s="15">
        <f>ROUND(SUM('[1]Ríkisfang-ítarlegt eftir álfum'!$HU44:$IF44)/12,0)</f>
        <v>0</v>
      </c>
      <c r="V44" s="23">
        <v>13.25</v>
      </c>
    </row>
    <row r="45" spans="1:23" ht="13.5" customHeight="1" x14ac:dyDescent="0.2">
      <c r="A45" s="7" t="s">
        <v>109</v>
      </c>
      <c r="B45" s="15">
        <f>ROUND(SUM('[1]Ríkisfang-ítarlegt eftir álfum'!$B45:$L45)/11,0)</f>
        <v>0</v>
      </c>
      <c r="C45" s="15">
        <f>ROUND(SUM('[1]Ríkisfang-ítarlegt eftir álfum'!$M45:$X45)/12,0)</f>
        <v>0</v>
      </c>
      <c r="D45" s="15">
        <f>ROUND(SUM('[1]Ríkisfang-ítarlegt eftir álfum'!$Y45:$AJ45)/12,0)</f>
        <v>1</v>
      </c>
      <c r="E45" s="15">
        <f>ROUND(SUM('[1]Ríkisfang-ítarlegt eftir álfum'!$AK45:$AV45)/12,0)</f>
        <v>2</v>
      </c>
      <c r="F45" s="15">
        <f>ROUND(SUM('[1]Ríkisfang-ítarlegt eftir álfum'!$AW45:$BH45)/12,0)</f>
        <v>2</v>
      </c>
      <c r="G45" s="15">
        <f>ROUND(SUM('[1]Ríkisfang-ítarlegt eftir álfum'!$BI45:$BT45)/12,0)</f>
        <v>1</v>
      </c>
      <c r="H45" s="15">
        <f>ROUND(SUM('[1]Ríkisfang-ítarlegt eftir álfum'!$BU45:$CF45)/12,0)</f>
        <v>0</v>
      </c>
      <c r="I45" s="15">
        <f>ROUND(SUM('[1]Ríkisfang-ítarlegt eftir álfum'!$CG45:$CR45)/12,0)</f>
        <v>0</v>
      </c>
      <c r="J45" s="15">
        <f>ROUND(SUM('[1]Ríkisfang-ítarlegt eftir álfum'!$CS45:$DD45)/12,0)</f>
        <v>1</v>
      </c>
      <c r="K45" s="15">
        <f>ROUND(SUM('[1]Ríkisfang-ítarlegt eftir álfum'!$DE45:$DP45)/12,0)</f>
        <v>2</v>
      </c>
      <c r="L45" s="15">
        <f>ROUND(SUM('[1]Ríkisfang-ítarlegt eftir álfum'!$DQ45:$EB45)/12,0)</f>
        <v>1</v>
      </c>
      <c r="M45" s="15">
        <f>ROUND(SUM('[1]Ríkisfang-ítarlegt eftir álfum'!$EC45:$EN45)/12,0)</f>
        <v>2</v>
      </c>
      <c r="N45" s="15">
        <f>ROUND(SUM('[1]Ríkisfang-ítarlegt eftir álfum'!$EO45:$EZ45)/12,0)</f>
        <v>2</v>
      </c>
      <c r="O45" s="15">
        <f>ROUND(SUM('[1]Ríkisfang-ítarlegt eftir álfum'!$FA45:$FL45)/12,0)</f>
        <v>1</v>
      </c>
      <c r="P45" s="15">
        <f>ROUND(SUM('[1]Ríkisfang-ítarlegt eftir álfum'!$FM45:$FX45)/12,0)</f>
        <v>1</v>
      </c>
      <c r="Q45" s="15">
        <f>ROUND(SUM('[1]Ríkisfang-ítarlegt eftir álfum'!$FY45:$GJ45)/12,0)</f>
        <v>1</v>
      </c>
      <c r="R45" s="15">
        <f>ROUND(SUM('[1]Ríkisfang-ítarlegt eftir álfum'!$GK45:$GV45)/12,0)</f>
        <v>0</v>
      </c>
      <c r="S45" s="15">
        <f>ROUND(SUM('[1]Ríkisfang-ítarlegt eftir álfum'!$GW45:$HH45)/12,0)</f>
        <v>1</v>
      </c>
      <c r="T45" s="15">
        <f>ROUND(SUM('[1]Ríkisfang-ítarlegt eftir álfum'!$HI45:$HT45)/12,0)</f>
        <v>1</v>
      </c>
      <c r="U45" s="15">
        <f>ROUND(SUM('[1]Ríkisfang-ítarlegt eftir álfum'!$HU45:$IF45)/12,0)</f>
        <v>4</v>
      </c>
      <c r="V45" s="23">
        <v>1</v>
      </c>
    </row>
    <row r="46" spans="1:23" ht="13.5" customHeight="1" x14ac:dyDescent="0.2">
      <c r="A46" s="7" t="s">
        <v>157</v>
      </c>
      <c r="B46" s="15">
        <f>ROUND(SUM('[1]Ríkisfang-ítarlegt eftir álfum'!$B46:$L46)/11,0)</f>
        <v>0</v>
      </c>
      <c r="C46" s="15">
        <f>ROUND(SUM('[1]Ríkisfang-ítarlegt eftir álfum'!$M46:$X46)/12,0)</f>
        <v>0</v>
      </c>
      <c r="D46" s="15">
        <f>ROUND(SUM('[1]Ríkisfang-ítarlegt eftir álfum'!$Y46:$AJ46)/12,0)</f>
        <v>0</v>
      </c>
      <c r="E46" s="15">
        <f>ROUND(SUM('[1]Ríkisfang-ítarlegt eftir álfum'!$AK46:$AV46)/12,0)</f>
        <v>0</v>
      </c>
      <c r="F46" s="15">
        <f>ROUND(SUM('[1]Ríkisfang-ítarlegt eftir álfum'!$AW46:$BH46)/12,0)</f>
        <v>0</v>
      </c>
      <c r="G46" s="15">
        <f>ROUND(SUM('[1]Ríkisfang-ítarlegt eftir álfum'!$BI46:$BT46)/12,0)</f>
        <v>0</v>
      </c>
      <c r="H46" s="15">
        <f>ROUND(SUM('[1]Ríkisfang-ítarlegt eftir álfum'!$BU46:$CF46)/12,0)</f>
        <v>0</v>
      </c>
      <c r="I46" s="15">
        <f>ROUND(SUM('[1]Ríkisfang-ítarlegt eftir álfum'!$CG46:$CR46)/12,0)</f>
        <v>1</v>
      </c>
      <c r="J46" s="15">
        <f>ROUND(SUM('[1]Ríkisfang-ítarlegt eftir álfum'!$CS46:$DD46)/12,0)</f>
        <v>2</v>
      </c>
      <c r="K46" s="15">
        <f>ROUND(SUM('[1]Ríkisfang-ítarlegt eftir álfum'!$DE46:$DP46)/12,0)</f>
        <v>0</v>
      </c>
      <c r="L46" s="15">
        <f>ROUND(SUM('[1]Ríkisfang-ítarlegt eftir álfum'!$DQ46:$EB46)/12,0)</f>
        <v>0</v>
      </c>
      <c r="M46" s="15">
        <f>ROUND(SUM('[1]Ríkisfang-ítarlegt eftir álfum'!$EC46:$EN46)/12,0)</f>
        <v>0</v>
      </c>
      <c r="N46" s="15">
        <f>ROUND(SUM('[1]Ríkisfang-ítarlegt eftir álfum'!$EO46:$EZ46)/12,0)</f>
        <v>0</v>
      </c>
      <c r="O46" s="15">
        <f>ROUND(SUM('[1]Ríkisfang-ítarlegt eftir álfum'!$FA46:$FL46)/12,0)</f>
        <v>0</v>
      </c>
      <c r="P46" s="15">
        <f>ROUND(SUM('[1]Ríkisfang-ítarlegt eftir álfum'!$FM46:$FX46)/12,0)</f>
        <v>0</v>
      </c>
      <c r="Q46" s="15">
        <f>ROUND(SUM('[1]Ríkisfang-ítarlegt eftir álfum'!$FY46:$GJ46)/12,0)</f>
        <v>0</v>
      </c>
      <c r="R46" s="15">
        <f>ROUND(SUM('[1]Ríkisfang-ítarlegt eftir álfum'!$GK46:$GV46)/12,0)</f>
        <v>0</v>
      </c>
      <c r="S46" s="15">
        <f>ROUND(SUM('[1]Ríkisfang-ítarlegt eftir álfum'!$GW46:$HH46)/12,0)</f>
        <v>0</v>
      </c>
      <c r="T46" s="15">
        <f>ROUND(SUM('[1]Ríkisfang-ítarlegt eftir álfum'!$HI46:$HT46)/12,0)</f>
        <v>0</v>
      </c>
      <c r="U46" s="15">
        <f>ROUND(SUM('[1]Ríkisfang-ítarlegt eftir álfum'!$HU46:$IF46)/12,0)</f>
        <v>1</v>
      </c>
      <c r="V46" s="23">
        <v>0.5</v>
      </c>
    </row>
    <row r="47" spans="1:23" ht="13.5" customHeight="1" x14ac:dyDescent="0.2">
      <c r="A47" s="7" t="s">
        <v>124</v>
      </c>
      <c r="B47" s="15">
        <f>ROUND(SUM('[1]Ríkisfang-ítarlegt eftir álfum'!$B47:$L47)/11,0)</f>
        <v>0</v>
      </c>
      <c r="C47" s="15">
        <f>ROUND(SUM('[1]Ríkisfang-ítarlegt eftir álfum'!$M47:$X47)/12,0)</f>
        <v>0</v>
      </c>
      <c r="D47" s="15">
        <f>ROUND(SUM('[1]Ríkisfang-ítarlegt eftir álfum'!$Y47:$AJ47)/12,0)</f>
        <v>1</v>
      </c>
      <c r="E47" s="15">
        <f>ROUND(SUM('[1]Ríkisfang-ítarlegt eftir álfum'!$AK47:$AV47)/12,0)</f>
        <v>1</v>
      </c>
      <c r="F47" s="15">
        <f>ROUND(SUM('[1]Ríkisfang-ítarlegt eftir álfum'!$AW47:$BH47)/12,0)</f>
        <v>1</v>
      </c>
      <c r="G47" s="15">
        <f>ROUND(SUM('[1]Ríkisfang-ítarlegt eftir álfum'!$BI47:$BT47)/12,0)</f>
        <v>1</v>
      </c>
      <c r="H47" s="15">
        <f>ROUND(SUM('[1]Ríkisfang-ítarlegt eftir álfum'!$BU47:$CF47)/12,0)</f>
        <v>0</v>
      </c>
      <c r="I47" s="15">
        <f>ROUND(SUM('[1]Ríkisfang-ítarlegt eftir álfum'!$CG47:$CR47)/12,0)</f>
        <v>0</v>
      </c>
      <c r="J47" s="15">
        <f>ROUND(SUM('[1]Ríkisfang-ítarlegt eftir álfum'!$CS47:$DD47)/12,0)</f>
        <v>0</v>
      </c>
      <c r="K47" s="15">
        <f>ROUND(SUM('[1]Ríkisfang-ítarlegt eftir álfum'!$DE47:$DP47)/12,0)</f>
        <v>1</v>
      </c>
      <c r="L47" s="15">
        <f>ROUND(SUM('[1]Ríkisfang-ítarlegt eftir álfum'!$DQ47:$EB47)/12,0)</f>
        <v>3</v>
      </c>
      <c r="M47" s="15">
        <f>ROUND(SUM('[1]Ríkisfang-ítarlegt eftir álfum'!$EC47:$EN47)/12,0)</f>
        <v>4</v>
      </c>
      <c r="N47" s="15">
        <f>ROUND(SUM('[1]Ríkisfang-ítarlegt eftir álfum'!$EO47:$EZ47)/12,0)</f>
        <v>2</v>
      </c>
      <c r="O47" s="15">
        <f>ROUND(SUM('[1]Ríkisfang-ítarlegt eftir álfum'!$FA47:$FL47)/12,0)</f>
        <v>2</v>
      </c>
      <c r="P47" s="15">
        <f>ROUND(SUM('[1]Ríkisfang-ítarlegt eftir álfum'!$FM47:$FX47)/12,0)</f>
        <v>0</v>
      </c>
      <c r="Q47" s="15">
        <f>ROUND(SUM('[1]Ríkisfang-ítarlegt eftir álfum'!$FY47:$GJ47)/12,0)</f>
        <v>1</v>
      </c>
      <c r="R47" s="15">
        <f>ROUND(SUM('[1]Ríkisfang-ítarlegt eftir álfum'!$GK47:$GV47)/12,0)</f>
        <v>0</v>
      </c>
      <c r="S47" s="15">
        <f>ROUND(SUM('[1]Ríkisfang-ítarlegt eftir álfum'!$GW47:$HH47)/12,0)</f>
        <v>0</v>
      </c>
      <c r="T47" s="15">
        <f>ROUND(SUM('[1]Ríkisfang-ítarlegt eftir álfum'!$HI47:$HT47)/12,0)</f>
        <v>0</v>
      </c>
      <c r="U47" s="15">
        <f>ROUND(SUM('[1]Ríkisfang-ítarlegt eftir álfum'!$HU47:$IF47)/12,0)</f>
        <v>0</v>
      </c>
      <c r="V47" s="23">
        <v>8.0833333333333339</v>
      </c>
    </row>
    <row r="48" spans="1:23" ht="13.5" customHeight="1" x14ac:dyDescent="0.2">
      <c r="A48" s="7" t="s">
        <v>23</v>
      </c>
      <c r="B48" s="15">
        <f>ROUND(SUM('[1]Ríkisfang-ítarlegt eftir álfum'!$B48:$L48)/11,0)</f>
        <v>0</v>
      </c>
      <c r="C48" s="15">
        <f>ROUND(SUM('[1]Ríkisfang-ítarlegt eftir álfum'!$M48:$X48)/12,0)</f>
        <v>0</v>
      </c>
      <c r="D48" s="15">
        <f>ROUND(SUM('[1]Ríkisfang-ítarlegt eftir álfum'!$Y48:$AJ48)/12,0)</f>
        <v>0</v>
      </c>
      <c r="E48" s="15">
        <f>ROUND(SUM('[1]Ríkisfang-ítarlegt eftir álfum'!$AK48:$AV48)/12,0)</f>
        <v>0</v>
      </c>
      <c r="F48" s="15">
        <f>ROUND(SUM('[1]Ríkisfang-ítarlegt eftir álfum'!$AW48:$BH48)/12,0)</f>
        <v>0</v>
      </c>
      <c r="G48" s="15">
        <f>ROUND(SUM('[1]Ríkisfang-ítarlegt eftir álfum'!$BI48:$BT48)/12,0)</f>
        <v>0</v>
      </c>
      <c r="H48" s="15">
        <f>ROUND(SUM('[1]Ríkisfang-ítarlegt eftir álfum'!$BU48:$CF48)/12,0)</f>
        <v>0</v>
      </c>
      <c r="I48" s="15">
        <f>ROUND(SUM('[1]Ríkisfang-ítarlegt eftir álfum'!$CG48:$CR48)/12,0)</f>
        <v>0</v>
      </c>
      <c r="J48" s="15">
        <f>ROUND(SUM('[1]Ríkisfang-ítarlegt eftir álfum'!$CS48:$DD48)/12,0)</f>
        <v>0</v>
      </c>
      <c r="K48" s="15">
        <f>ROUND(SUM('[1]Ríkisfang-ítarlegt eftir álfum'!$DE48:$DP48)/12,0)</f>
        <v>0</v>
      </c>
      <c r="L48" s="15">
        <f>ROUND(SUM('[1]Ríkisfang-ítarlegt eftir álfum'!$DQ48:$EB48)/12,0)</f>
        <v>0</v>
      </c>
      <c r="M48" s="15">
        <f>ROUND(SUM('[1]Ríkisfang-ítarlegt eftir álfum'!$EC48:$EN48)/12,0)</f>
        <v>0</v>
      </c>
      <c r="N48" s="15">
        <f>ROUND(SUM('[1]Ríkisfang-ítarlegt eftir álfum'!$EO48:$EZ48)/12,0)</f>
        <v>0</v>
      </c>
      <c r="O48" s="15">
        <f>ROUND(SUM('[1]Ríkisfang-ítarlegt eftir álfum'!$FA48:$FL48)/12,0)</f>
        <v>0</v>
      </c>
      <c r="P48" s="15">
        <f>ROUND(SUM('[1]Ríkisfang-ítarlegt eftir álfum'!$FM48:$FX48)/12,0)</f>
        <v>0</v>
      </c>
      <c r="Q48" s="15">
        <f>ROUND(SUM('[1]Ríkisfang-ítarlegt eftir álfum'!$FY48:$GJ48)/12,0)</f>
        <v>0</v>
      </c>
      <c r="R48" s="15">
        <f>ROUND(SUM('[1]Ríkisfang-ítarlegt eftir álfum'!$GK48:$GV48)/12,0)</f>
        <v>0</v>
      </c>
      <c r="S48" s="15">
        <f>ROUND(SUM('[1]Ríkisfang-ítarlegt eftir álfum'!$GW48:$HH48)/12,0)</f>
        <v>0</v>
      </c>
      <c r="T48" s="15">
        <f>ROUND(SUM('[1]Ríkisfang-ítarlegt eftir álfum'!$HI48:$HT48)/12,0)</f>
        <v>0</v>
      </c>
      <c r="U48" s="15">
        <f>ROUND(SUM('[1]Ríkisfang-ítarlegt eftir álfum'!$HU48:$IF48)/12,0)</f>
        <v>1</v>
      </c>
      <c r="V48" s="23">
        <v>2.3333333333333335</v>
      </c>
    </row>
    <row r="49" spans="1:23" ht="13.5" customHeight="1" x14ac:dyDescent="0.2">
      <c r="A49" s="7" t="s">
        <v>155</v>
      </c>
      <c r="B49" s="15">
        <f>ROUND(SUM('[1]Ríkisfang-ítarlegt eftir álfum'!$B50:$L50)/11,0)</f>
        <v>0</v>
      </c>
      <c r="C49" s="15">
        <f>ROUND(SUM('[1]Ríkisfang-ítarlegt eftir álfum'!$M50:$X50)/12,0)</f>
        <v>0</v>
      </c>
      <c r="D49" s="15">
        <f>ROUND(SUM('[1]Ríkisfang-ítarlegt eftir álfum'!$Y50:$AJ50)/12,0)</f>
        <v>0</v>
      </c>
      <c r="E49" s="15">
        <f>ROUND(SUM('[1]Ríkisfang-ítarlegt eftir álfum'!$AK50:$AV50)/12,0)</f>
        <v>0</v>
      </c>
      <c r="F49" s="15">
        <f>ROUND(SUM('[1]Ríkisfang-ítarlegt eftir álfum'!$AW50:$BH50)/12,0)</f>
        <v>0</v>
      </c>
      <c r="G49" s="15">
        <f>ROUND(SUM('[1]Ríkisfang-ítarlegt eftir álfum'!$BI50:$BT50)/12,0)</f>
        <v>0</v>
      </c>
      <c r="H49" s="15">
        <f>ROUND(SUM('[1]Ríkisfang-ítarlegt eftir álfum'!$BU50:$CF50)/12,0)</f>
        <v>0</v>
      </c>
      <c r="I49" s="15">
        <f>ROUND(SUM('[1]Ríkisfang-ítarlegt eftir álfum'!$CG50:$CR50)/12,0)</f>
        <v>0</v>
      </c>
      <c r="J49" s="15">
        <f>ROUND(SUM('[1]Ríkisfang-ítarlegt eftir álfum'!$CS50:$DD50)/12,0)</f>
        <v>0</v>
      </c>
      <c r="K49" s="15">
        <f>ROUND(SUM('[1]Ríkisfang-ítarlegt eftir álfum'!$DE50:$DP50)/12,0)</f>
        <v>0</v>
      </c>
      <c r="L49" s="15">
        <f>ROUND(SUM('[1]Ríkisfang-ítarlegt eftir álfum'!$DQ50:$EB50)/12,0)</f>
        <v>0</v>
      </c>
      <c r="M49" s="15">
        <f>ROUND(SUM('[1]Ríkisfang-ítarlegt eftir álfum'!$EC50:$EN50)/12,0)</f>
        <v>0</v>
      </c>
      <c r="N49" s="15">
        <f>ROUND(SUM('[1]Ríkisfang-ítarlegt eftir álfum'!$EO50:$EZ50)/12,0)</f>
        <v>0</v>
      </c>
      <c r="O49" s="15">
        <f>ROUND(SUM('[1]Ríkisfang-ítarlegt eftir álfum'!$FA50:$FL50)/12,0)</f>
        <v>0</v>
      </c>
      <c r="P49" s="15">
        <f>ROUND(SUM('[1]Ríkisfang-ítarlegt eftir álfum'!$FM50:$FX50)/12,0)</f>
        <v>0</v>
      </c>
      <c r="Q49" s="15">
        <f>ROUND(SUM('[1]Ríkisfang-ítarlegt eftir álfum'!$FY50:$GJ50)/12,0)</f>
        <v>0</v>
      </c>
      <c r="R49" s="15">
        <f>ROUND(SUM('[1]Ríkisfang-ítarlegt eftir álfum'!$GK50:$GV50)/12,0)</f>
        <v>0</v>
      </c>
      <c r="S49" s="15">
        <f>ROUND(SUM('[1]Ríkisfang-ítarlegt eftir álfum'!$GW50:$HH50)/12,0)</f>
        <v>0</v>
      </c>
      <c r="T49" s="15">
        <f>ROUND(SUM('[1]Ríkisfang-ítarlegt eftir álfum'!$HI50:$HT50)/12,0)</f>
        <v>0</v>
      </c>
      <c r="U49" s="15">
        <f>ROUND(SUM('[1]Ríkisfang-ítarlegt eftir álfum'!$HU50:$IF50)/12,0)</f>
        <v>1</v>
      </c>
      <c r="V49" s="23">
        <v>2.9166666666666665</v>
      </c>
    </row>
    <row r="50" spans="1:23" ht="13.5" customHeight="1" x14ac:dyDescent="0.2">
      <c r="A50" s="7" t="s">
        <v>77</v>
      </c>
      <c r="B50" s="15">
        <f>ROUND(SUM('[1]Ríkisfang-ítarlegt eftir álfum'!$B51:$L51)/11,0)</f>
        <v>0</v>
      </c>
      <c r="C50" s="15">
        <f>ROUND(SUM('[1]Ríkisfang-ítarlegt eftir álfum'!$M51:$X51)/12,0)</f>
        <v>0</v>
      </c>
      <c r="D50" s="15">
        <f>ROUND(SUM('[1]Ríkisfang-ítarlegt eftir álfum'!$Y51:$AJ51)/12,0)</f>
        <v>0</v>
      </c>
      <c r="E50" s="15">
        <f>ROUND(SUM('[1]Ríkisfang-ítarlegt eftir álfum'!$AK51:$AV51)/12,0)</f>
        <v>0</v>
      </c>
      <c r="F50" s="15">
        <f>ROUND(SUM('[1]Ríkisfang-ítarlegt eftir álfum'!$AW51:$BH51)/12,0)</f>
        <v>0</v>
      </c>
      <c r="G50" s="15">
        <f>ROUND(SUM('[1]Ríkisfang-ítarlegt eftir álfum'!$BI51:$BT51)/12,0)</f>
        <v>0</v>
      </c>
      <c r="H50" s="15">
        <f>ROUND(SUM('[1]Ríkisfang-ítarlegt eftir álfum'!$BU51:$CF51)/12,0)</f>
        <v>0</v>
      </c>
      <c r="I50" s="15">
        <f>ROUND(SUM('[1]Ríkisfang-ítarlegt eftir álfum'!$CG51:$CR51)/12,0)</f>
        <v>0</v>
      </c>
      <c r="J50" s="15">
        <f>ROUND(SUM('[1]Ríkisfang-ítarlegt eftir álfum'!$CS51:$DD51)/12,0)</f>
        <v>0</v>
      </c>
      <c r="K50" s="15">
        <f>ROUND(SUM('[1]Ríkisfang-ítarlegt eftir álfum'!$DE51:$DP51)/12,0)</f>
        <v>0</v>
      </c>
      <c r="L50" s="15">
        <f>ROUND(SUM('[1]Ríkisfang-ítarlegt eftir álfum'!$DQ51:$EB51)/12,0)</f>
        <v>0</v>
      </c>
      <c r="M50" s="15">
        <f>ROUND(SUM('[1]Ríkisfang-ítarlegt eftir álfum'!$EC51:$EN51)/12,0)</f>
        <v>5</v>
      </c>
      <c r="N50" s="15">
        <f>ROUND(SUM('[1]Ríkisfang-ítarlegt eftir álfum'!$EO51:$EZ51)/12,0)</f>
        <v>10</v>
      </c>
      <c r="O50" s="15">
        <f>ROUND(SUM('[1]Ríkisfang-ítarlegt eftir álfum'!$FA51:$FL51)/12,0)</f>
        <v>7</v>
      </c>
      <c r="P50" s="15">
        <f>ROUND(SUM('[1]Ríkisfang-ítarlegt eftir álfum'!$FM51:$FX51)/12,0)</f>
        <v>4</v>
      </c>
      <c r="Q50" s="15">
        <f>ROUND(SUM('[1]Ríkisfang-ítarlegt eftir álfum'!$FY51:$GJ51)/12,0)</f>
        <v>2</v>
      </c>
      <c r="R50" s="15">
        <f>ROUND(SUM('[1]Ríkisfang-ítarlegt eftir álfum'!$GK51:$GV51)/12,0)</f>
        <v>2</v>
      </c>
      <c r="S50" s="15">
        <f>ROUND(SUM('[1]Ríkisfang-ítarlegt eftir álfum'!$GW51:$HH51)/12,0)</f>
        <v>2</v>
      </c>
      <c r="T50" s="15">
        <f>ROUND(SUM('[1]Ríkisfang-ítarlegt eftir álfum'!$HI51:$HT51)/12,0)</f>
        <v>2</v>
      </c>
      <c r="U50" s="15">
        <f>ROUND(SUM('[1]Ríkisfang-ítarlegt eftir álfum'!$HU51:$IF51)/12,0)</f>
        <v>3</v>
      </c>
      <c r="V50" s="23">
        <v>2.9166666666666665</v>
      </c>
    </row>
    <row r="51" spans="1:23" ht="13.5" customHeight="1" x14ac:dyDescent="0.2">
      <c r="A51" s="7" t="s">
        <v>80</v>
      </c>
      <c r="B51" s="15">
        <f>ROUND(SUM('[1]Ríkisfang-ítarlegt eftir álfum'!$B52:$L52)/11,0)</f>
        <v>0</v>
      </c>
      <c r="C51" s="15">
        <f>ROUND(SUM('[1]Ríkisfang-ítarlegt eftir álfum'!$M52:$X52)/12,0)</f>
        <v>0</v>
      </c>
      <c r="D51" s="15">
        <f>ROUND(SUM('[1]Ríkisfang-ítarlegt eftir álfum'!$Y52:$AJ52)/12,0)</f>
        <v>0</v>
      </c>
      <c r="E51" s="15">
        <f>ROUND(SUM('[1]Ríkisfang-ítarlegt eftir álfum'!$AK52:$AV52)/12,0)</f>
        <v>0</v>
      </c>
      <c r="F51" s="15">
        <f>ROUND(SUM('[1]Ríkisfang-ítarlegt eftir álfum'!$AW52:$BH52)/12,0)</f>
        <v>0</v>
      </c>
      <c r="G51" s="15">
        <f>ROUND(SUM('[1]Ríkisfang-ítarlegt eftir álfum'!$BI52:$BT52)/12,0)</f>
        <v>0</v>
      </c>
      <c r="H51" s="15">
        <f>ROUND(SUM('[1]Ríkisfang-ítarlegt eftir álfum'!$BU52:$CF52)/12,0)</f>
        <v>0</v>
      </c>
      <c r="I51" s="15">
        <f>ROUND(SUM('[1]Ríkisfang-ítarlegt eftir álfum'!$CG52:$CR52)/12,0)</f>
        <v>0</v>
      </c>
      <c r="J51" s="15">
        <f>ROUND(SUM('[1]Ríkisfang-ítarlegt eftir álfum'!$CS52:$DD52)/12,0)</f>
        <v>0</v>
      </c>
      <c r="K51" s="15">
        <f>ROUND(SUM('[1]Ríkisfang-ítarlegt eftir álfum'!$DE52:$DP52)/12,0)</f>
        <v>1</v>
      </c>
      <c r="L51" s="15">
        <f>ROUND(SUM('[1]Ríkisfang-ítarlegt eftir álfum'!$DQ52:$EB52)/12,0)</f>
        <v>4</v>
      </c>
      <c r="M51" s="15">
        <f>ROUND(SUM('[1]Ríkisfang-ítarlegt eftir álfum'!$EC52:$EN52)/12,0)</f>
        <v>5</v>
      </c>
      <c r="N51" s="15">
        <f>ROUND(SUM('[1]Ríkisfang-ítarlegt eftir álfum'!$EO52:$EZ52)/12,0)</f>
        <v>4</v>
      </c>
      <c r="O51" s="15">
        <f>ROUND(SUM('[1]Ríkisfang-ítarlegt eftir álfum'!$FA52:$FL52)/12,0)</f>
        <v>3</v>
      </c>
      <c r="P51" s="15">
        <f>ROUND(SUM('[1]Ríkisfang-ítarlegt eftir álfum'!$FM52:$FX52)/12,0)</f>
        <v>1</v>
      </c>
      <c r="Q51" s="15">
        <f>ROUND(SUM('[1]Ríkisfang-ítarlegt eftir álfum'!$FY52:$GJ52)/12,0)</f>
        <v>0</v>
      </c>
      <c r="R51" s="15">
        <f>ROUND(SUM('[1]Ríkisfang-ítarlegt eftir álfum'!$GK52:$GV52)/12,0)</f>
        <v>1</v>
      </c>
      <c r="S51" s="15">
        <f>ROUND(SUM('[1]Ríkisfang-ítarlegt eftir álfum'!$GW52:$HH52)/12,0)</f>
        <v>1</v>
      </c>
      <c r="T51" s="15">
        <f>ROUND(SUM('[1]Ríkisfang-ítarlegt eftir álfum'!$HI52:$HT52)/12,0)</f>
        <v>2</v>
      </c>
      <c r="U51" s="15">
        <f>ROUND(SUM('[1]Ríkisfang-ítarlegt eftir álfum'!$HU52:$IF52)/12,0)</f>
        <v>1</v>
      </c>
      <c r="V51" s="23">
        <v>1.25</v>
      </c>
    </row>
    <row r="52" spans="1:23" ht="13.5" customHeight="1" x14ac:dyDescent="0.2">
      <c r="A52" s="7" t="s">
        <v>15</v>
      </c>
      <c r="B52" s="15">
        <f>ROUND(SUM('[1]Ríkisfang-ítarlegt eftir álfum'!$B53:$L53)/11,0)</f>
        <v>0</v>
      </c>
      <c r="C52" s="15">
        <f>ROUND(SUM('[1]Ríkisfang-ítarlegt eftir álfum'!$M53:$X53)/12,0)</f>
        <v>0</v>
      </c>
      <c r="D52" s="15">
        <f>ROUND(SUM('[1]Ríkisfang-ítarlegt eftir álfum'!$Y53:$AJ53)/12,0)</f>
        <v>1</v>
      </c>
      <c r="E52" s="15">
        <f>ROUND(SUM('[1]Ríkisfang-ítarlegt eftir álfum'!$AK53:$AV53)/12,0)</f>
        <v>0</v>
      </c>
      <c r="F52" s="15">
        <f>ROUND(SUM('[1]Ríkisfang-ítarlegt eftir álfum'!$AW53:$BH53)/12,0)</f>
        <v>0</v>
      </c>
      <c r="G52" s="15">
        <f>ROUND(SUM('[1]Ríkisfang-ítarlegt eftir álfum'!$BI53:$BT53)/12,0)</f>
        <v>0</v>
      </c>
      <c r="H52" s="15">
        <f>ROUND(SUM('[1]Ríkisfang-ítarlegt eftir álfum'!$BU53:$CF53)/12,0)</f>
        <v>0</v>
      </c>
      <c r="I52" s="15">
        <f>ROUND(SUM('[1]Ríkisfang-ítarlegt eftir álfum'!$CG53:$CR53)/12,0)</f>
        <v>0</v>
      </c>
      <c r="J52" s="15">
        <f>ROUND(SUM('[1]Ríkisfang-ítarlegt eftir álfum'!$CS53:$DD53)/12,0)</f>
        <v>1</v>
      </c>
      <c r="K52" s="15">
        <f>ROUND(SUM('[1]Ríkisfang-ítarlegt eftir álfum'!$DE53:$DP53)/12,0)</f>
        <v>2</v>
      </c>
      <c r="L52" s="15">
        <f>ROUND(SUM('[1]Ríkisfang-ítarlegt eftir álfum'!$DQ53:$EB53)/12,0)</f>
        <v>2</v>
      </c>
      <c r="M52" s="15">
        <f>ROUND(SUM('[1]Ríkisfang-ítarlegt eftir álfum'!$EC53:$EN53)/12,0)</f>
        <v>1</v>
      </c>
      <c r="N52" s="15">
        <f>ROUND(SUM('[1]Ríkisfang-ítarlegt eftir álfum'!$EO53:$EZ53)/12,0)</f>
        <v>1</v>
      </c>
      <c r="O52" s="15">
        <f>ROUND(SUM('[1]Ríkisfang-ítarlegt eftir álfum'!$FA53:$FL53)/12,0)</f>
        <v>1</v>
      </c>
      <c r="P52" s="15">
        <f>ROUND(SUM('[1]Ríkisfang-ítarlegt eftir álfum'!$FM53:$FX53)/12,0)</f>
        <v>0</v>
      </c>
      <c r="Q52" s="15">
        <f>ROUND(SUM('[1]Ríkisfang-ítarlegt eftir álfum'!$FY53:$GJ53)/12,0)</f>
        <v>0</v>
      </c>
      <c r="R52" s="15">
        <f>ROUND(SUM('[1]Ríkisfang-ítarlegt eftir álfum'!$GK53:$GV53)/12,0)</f>
        <v>0</v>
      </c>
      <c r="S52" s="15">
        <f>ROUND(SUM('[1]Ríkisfang-ítarlegt eftir álfum'!$GW53:$HH53)/12,0)</f>
        <v>0</v>
      </c>
      <c r="T52" s="15">
        <f>ROUND(SUM('[1]Ríkisfang-ítarlegt eftir álfum'!$HI53:$HT53)/12,0)</f>
        <v>0</v>
      </c>
      <c r="U52" s="15">
        <f>ROUND(SUM('[1]Ríkisfang-ítarlegt eftir álfum'!$HU53:$IF53)/12,0)</f>
        <v>1</v>
      </c>
      <c r="V52" s="23">
        <v>15.666666666666666</v>
      </c>
    </row>
    <row r="53" spans="1:23" ht="13.5" customHeight="1" x14ac:dyDescent="0.2">
      <c r="A53" s="7" t="s">
        <v>8</v>
      </c>
      <c r="B53" s="15">
        <f>ROUND(SUM('[1]Ríkisfang-ítarlegt eftir álfum'!$B54:$L54)/11,0)</f>
        <v>1</v>
      </c>
      <c r="C53" s="15">
        <f>ROUND(SUM('[1]Ríkisfang-ítarlegt eftir álfum'!$M54:$X54)/12,0)</f>
        <v>2</v>
      </c>
      <c r="D53" s="15">
        <f>ROUND(SUM('[1]Ríkisfang-ítarlegt eftir álfum'!$Y54:$AJ54)/12,0)</f>
        <v>6</v>
      </c>
      <c r="E53" s="15">
        <f>ROUND(SUM('[1]Ríkisfang-ítarlegt eftir álfum'!$AK54:$AV54)/12,0)</f>
        <v>8</v>
      </c>
      <c r="F53" s="15">
        <f>ROUND(SUM('[1]Ríkisfang-ítarlegt eftir álfum'!$AW54:$BH54)/12,0)</f>
        <v>7</v>
      </c>
      <c r="G53" s="15">
        <f>ROUND(SUM('[1]Ríkisfang-ítarlegt eftir álfum'!$BI54:$BT54)/12,0)</f>
        <v>7</v>
      </c>
      <c r="H53" s="15">
        <f>ROUND(SUM('[1]Ríkisfang-ítarlegt eftir álfum'!$BU54:$CF54)/12,0)</f>
        <v>5</v>
      </c>
      <c r="I53" s="15">
        <f>ROUND(SUM('[1]Ríkisfang-ítarlegt eftir álfum'!$CG54:$CR54)/12,0)</f>
        <v>3</v>
      </c>
      <c r="J53" s="15">
        <f>ROUND(SUM('[1]Ríkisfang-ítarlegt eftir álfum'!$CS54:$DD54)/12,0)</f>
        <v>2</v>
      </c>
      <c r="K53" s="15">
        <f>ROUND(SUM('[1]Ríkisfang-ítarlegt eftir álfum'!$DE54:$DP54)/12,0)</f>
        <v>5</v>
      </c>
      <c r="L53" s="15">
        <f>ROUND(SUM('[1]Ríkisfang-ítarlegt eftir álfum'!$DQ54:$EB54)/12,0)</f>
        <v>12</v>
      </c>
      <c r="M53" s="15">
        <f>ROUND(SUM('[1]Ríkisfang-ítarlegt eftir álfum'!$EC54:$EN54)/12,0)</f>
        <v>12</v>
      </c>
      <c r="N53" s="15">
        <f>ROUND(SUM('[1]Ríkisfang-ítarlegt eftir álfum'!$EO54:$EZ54)/12,0)</f>
        <v>8</v>
      </c>
      <c r="O53" s="15">
        <f>ROUND(SUM('[1]Ríkisfang-ítarlegt eftir álfum'!$FA54:$FL54)/12,0)</f>
        <v>8</v>
      </c>
      <c r="P53" s="15">
        <f>ROUND(SUM('[1]Ríkisfang-ítarlegt eftir álfum'!$FM54:$FX54)/12,0)</f>
        <v>5</v>
      </c>
      <c r="Q53" s="15">
        <f>ROUND(SUM('[1]Ríkisfang-ítarlegt eftir álfum'!$FY54:$GJ54)/12,0)</f>
        <v>4</v>
      </c>
      <c r="R53" s="15">
        <f>ROUND(SUM('[1]Ríkisfang-ítarlegt eftir álfum'!$GK54:$GV54)/12,0)</f>
        <v>4</v>
      </c>
      <c r="S53" s="15">
        <f>ROUND(SUM('[1]Ríkisfang-ítarlegt eftir álfum'!$GW54:$HH54)/12,0)</f>
        <v>3</v>
      </c>
      <c r="T53" s="15">
        <f>ROUND(SUM('[1]Ríkisfang-ítarlegt eftir álfum'!$HI54:$HT54)/12,0)</f>
        <v>2</v>
      </c>
      <c r="U53" s="15">
        <f>ROUND(SUM('[1]Ríkisfang-ítarlegt eftir álfum'!$HU54:$IF54)/12,0)</f>
        <v>5</v>
      </c>
      <c r="V53" s="23">
        <v>14.666666666666666</v>
      </c>
    </row>
    <row r="54" spans="1:23" ht="13.5" customHeight="1" x14ac:dyDescent="0.2">
      <c r="A54" s="7" t="s">
        <v>160</v>
      </c>
      <c r="B54" s="15">
        <f>ROUND(SUM('[1]Ríkisfang-ítarlegt eftir álfum'!$B55:$L55)/11,0)</f>
        <v>0</v>
      </c>
      <c r="C54" s="15">
        <f>ROUND(SUM('[1]Ríkisfang-ítarlegt eftir álfum'!$M55:$X55)/12,0)</f>
        <v>0</v>
      </c>
      <c r="D54" s="15">
        <f>ROUND(SUM('[1]Ríkisfang-ítarlegt eftir álfum'!$Y55:$AJ55)/12,0)</f>
        <v>0</v>
      </c>
      <c r="E54" s="15">
        <f>ROUND(SUM('[1]Ríkisfang-ítarlegt eftir álfum'!$AK55:$AV55)/12,0)</f>
        <v>0</v>
      </c>
      <c r="F54" s="15">
        <f>ROUND(SUM('[1]Ríkisfang-ítarlegt eftir álfum'!$AW55:$BH55)/12,0)</f>
        <v>0</v>
      </c>
      <c r="G54" s="15">
        <f>ROUND(SUM('[1]Ríkisfang-ítarlegt eftir álfum'!$BI55:$BT55)/12,0)</f>
        <v>0</v>
      </c>
      <c r="H54" s="15">
        <f>ROUND(SUM('[1]Ríkisfang-ítarlegt eftir álfum'!$BU55:$CF55)/12,0)</f>
        <v>0</v>
      </c>
      <c r="I54" s="15">
        <f>ROUND(SUM('[1]Ríkisfang-ítarlegt eftir álfum'!$CG55:$CR55)/12,0)</f>
        <v>0</v>
      </c>
      <c r="J54" s="15">
        <f>ROUND(SUM('[1]Ríkisfang-ítarlegt eftir álfum'!$CS55:$DD55)/12,0)</f>
        <v>0</v>
      </c>
      <c r="K54" s="15">
        <f>ROUND(SUM('[1]Ríkisfang-ítarlegt eftir álfum'!$DE55:$DP55)/12,0)</f>
        <v>0</v>
      </c>
      <c r="L54" s="15">
        <f>ROUND(SUM('[1]Ríkisfang-ítarlegt eftir álfum'!$DQ55:$EB55)/12,0)</f>
        <v>0</v>
      </c>
      <c r="M54" s="15">
        <f>ROUND(SUM('[1]Ríkisfang-ítarlegt eftir álfum'!$EC55:$EN55)/12,0)</f>
        <v>0</v>
      </c>
      <c r="N54" s="15">
        <f>ROUND(SUM('[1]Ríkisfang-ítarlegt eftir álfum'!$EO55:$EZ55)/12,0)</f>
        <v>0</v>
      </c>
      <c r="O54" s="15">
        <f>ROUND(SUM('[1]Ríkisfang-ítarlegt eftir álfum'!$FA55:$FL55)/12,0)</f>
        <v>0</v>
      </c>
      <c r="P54" s="15">
        <f>ROUND(SUM('[1]Ríkisfang-ítarlegt eftir álfum'!$FM55:$FX55)/12,0)</f>
        <v>0</v>
      </c>
      <c r="Q54" s="15">
        <f>ROUND(SUM('[1]Ríkisfang-ítarlegt eftir álfum'!$FY55:$GJ55)/12,0)</f>
        <v>0</v>
      </c>
      <c r="R54" s="15">
        <f>ROUND(SUM('[1]Ríkisfang-ítarlegt eftir álfum'!$GK55:$GV55)/12,0)</f>
        <v>0</v>
      </c>
      <c r="S54" s="15">
        <f>ROUND(SUM('[1]Ríkisfang-ítarlegt eftir álfum'!$GW55:$HH55)/12,0)</f>
        <v>0</v>
      </c>
      <c r="T54" s="15">
        <f>ROUND(SUM('[1]Ríkisfang-ítarlegt eftir álfum'!$HI55:$HT55)/12,0)</f>
        <v>0</v>
      </c>
      <c r="U54" s="15">
        <f>ROUND(SUM('[1]Ríkisfang-ítarlegt eftir álfum'!$HU55:$IF55)/12,0)</f>
        <v>0</v>
      </c>
      <c r="V54" s="23">
        <v>0.16666666666666666</v>
      </c>
    </row>
    <row r="55" spans="1:23" ht="13.5" customHeight="1" x14ac:dyDescent="0.2">
      <c r="A55" s="11" t="s">
        <v>88</v>
      </c>
      <c r="B55" s="22">
        <f>ROUND(SUM('[1]Ríkisfang-ítarlegt eftir álfum'!$B56:$L56)/11,0)</f>
        <v>5</v>
      </c>
      <c r="C55" s="22">
        <f>ROUND(SUM('[1]Ríkisfang-ítarlegt eftir álfum'!$M56:$X56)/12,0)</f>
        <v>7</v>
      </c>
      <c r="D55" s="22">
        <f>ROUND(SUM('[1]Ríkisfang-ítarlegt eftir álfum'!$Y56:$AJ56)/12,0)</f>
        <v>12</v>
      </c>
      <c r="E55" s="22">
        <f>ROUND(SUM('[1]Ríkisfang-ítarlegt eftir álfum'!$AK56:$AV56)/12,0)</f>
        <v>17</v>
      </c>
      <c r="F55" s="22">
        <f>ROUND(SUM('[1]Ríkisfang-ítarlegt eftir álfum'!$AW56:$BH56)/12,0)</f>
        <v>19</v>
      </c>
      <c r="G55" s="22">
        <f>ROUND(SUM('[1]Ríkisfang-ítarlegt eftir álfum'!$BI56:$BT56)/12,0)</f>
        <v>13</v>
      </c>
      <c r="H55" s="22">
        <f>ROUND(SUM('[1]Ríkisfang-ítarlegt eftir álfum'!$BU56:$CF56)/12,0)</f>
        <v>8</v>
      </c>
      <c r="I55" s="22">
        <f>ROUND(SUM('[1]Ríkisfang-ítarlegt eftir álfum'!$CG56:$CR56)/12,0)</f>
        <v>9</v>
      </c>
      <c r="J55" s="22">
        <f>ROUND(SUM('[1]Ríkisfang-ítarlegt eftir álfum'!$CS56:$DD56)/12,0)</f>
        <v>9</v>
      </c>
      <c r="K55" s="22">
        <f>ROUND(SUM('[1]Ríkisfang-ítarlegt eftir álfum'!$DE56:$DP56)/12,0)</f>
        <v>17</v>
      </c>
      <c r="L55" s="22">
        <f>ROUND(SUM('[1]Ríkisfang-ítarlegt eftir álfum'!$DQ56:$EB56)/12,0)</f>
        <v>14</v>
      </c>
      <c r="M55" s="22">
        <f>ROUND(SUM('[1]Ríkisfang-ítarlegt eftir álfum'!$EC56:$EN56)/12,0)</f>
        <v>9</v>
      </c>
      <c r="N55" s="22">
        <f>ROUND(SUM('[1]Ríkisfang-ítarlegt eftir álfum'!$EO56:$EZ56)/12,0)</f>
        <v>4</v>
      </c>
      <c r="O55" s="22">
        <f>ROUND(SUM('[1]Ríkisfang-ítarlegt eftir álfum'!$FA56:$FL56)/12,0)</f>
        <v>4</v>
      </c>
      <c r="P55" s="22">
        <f>ROUND(SUM('[1]Ríkisfang-ítarlegt eftir álfum'!$FM56:$FX56)/12,0)</f>
        <v>2</v>
      </c>
      <c r="Q55" s="22">
        <f>ROUND(SUM('[1]Ríkisfang-ítarlegt eftir álfum'!$FY56:$GJ56)/12,0)</f>
        <v>2</v>
      </c>
      <c r="R55" s="22">
        <f>ROUND(SUM('[1]Ríkisfang-ítarlegt eftir álfum'!$GK56:$GV56)/12,0)</f>
        <v>2</v>
      </c>
      <c r="S55" s="22">
        <f>ROUND(SUM('[1]Ríkisfang-ítarlegt eftir álfum'!$GW56:$HH56)/12,0)</f>
        <v>3</v>
      </c>
      <c r="T55" s="22">
        <f>ROUND(SUM('[1]Ríkisfang-ítarlegt eftir álfum'!$HI56:$HT56)/12,0)</f>
        <v>3</v>
      </c>
      <c r="U55" s="22">
        <f>ROUND(SUM('[1]Ríkisfang-ítarlegt eftir álfum'!$HU56:$IF56)/12,0)</f>
        <v>5</v>
      </c>
      <c r="V55" s="24">
        <v>20.583333333333332</v>
      </c>
    </row>
    <row r="56" spans="1:23" ht="13.5" customHeight="1" x14ac:dyDescent="0.2">
      <c r="Q56" s="23"/>
      <c r="S56" s="23"/>
      <c r="T56" s="23"/>
      <c r="W56" s="23"/>
    </row>
    <row r="57" spans="1:23" ht="13.5" customHeight="1" x14ac:dyDescent="0.2">
      <c r="A57" s="13" t="s">
        <v>183</v>
      </c>
    </row>
    <row r="58" spans="1:23" ht="13.5" customHeight="1" x14ac:dyDescent="0.2">
      <c r="A58" s="7" t="s">
        <v>108</v>
      </c>
      <c r="B58" s="4">
        <v>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7">
        <v>0</v>
      </c>
      <c r="R58" s="7">
        <v>0</v>
      </c>
      <c r="S58" s="7">
        <v>0</v>
      </c>
      <c r="T58" s="23">
        <v>0</v>
      </c>
      <c r="U58" s="7">
        <v>0</v>
      </c>
      <c r="V58" s="7">
        <v>0</v>
      </c>
    </row>
    <row r="59" spans="1:23" ht="13.5" customHeight="1" x14ac:dyDescent="0.2">
      <c r="A59" s="7" t="s">
        <v>111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1</v>
      </c>
      <c r="L59" s="4">
        <v>1</v>
      </c>
      <c r="M59" s="4">
        <v>1</v>
      </c>
      <c r="N59" s="4">
        <v>1</v>
      </c>
      <c r="O59" s="4">
        <v>2</v>
      </c>
      <c r="P59" s="4">
        <v>1</v>
      </c>
      <c r="Q59" s="7">
        <v>0</v>
      </c>
      <c r="R59" s="23">
        <v>0</v>
      </c>
      <c r="S59" s="7">
        <v>1</v>
      </c>
      <c r="T59" s="23">
        <v>2.1666666666666665</v>
      </c>
      <c r="U59" s="23">
        <v>0.91666666666666663</v>
      </c>
      <c r="V59" s="23">
        <v>2.6666666666666665</v>
      </c>
    </row>
    <row r="60" spans="1:23" ht="13.5" customHeight="1" x14ac:dyDescent="0.2">
      <c r="A60" s="7" t="s">
        <v>116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7">
        <v>0</v>
      </c>
      <c r="R60" s="23">
        <v>0</v>
      </c>
      <c r="S60" s="7">
        <v>0</v>
      </c>
      <c r="T60" s="7">
        <v>0</v>
      </c>
      <c r="U60" s="23">
        <v>0</v>
      </c>
      <c r="V60" s="23">
        <v>0</v>
      </c>
    </row>
    <row r="61" spans="1:23" ht="13.5" customHeight="1" x14ac:dyDescent="0.2">
      <c r="A61" s="7" t="s">
        <v>9</v>
      </c>
      <c r="B61" s="4">
        <v>5</v>
      </c>
      <c r="C61" s="4">
        <v>4</v>
      </c>
      <c r="D61" s="4">
        <v>12</v>
      </c>
      <c r="E61" s="4">
        <v>17</v>
      </c>
      <c r="F61" s="4">
        <v>10</v>
      </c>
      <c r="G61" s="4">
        <v>10</v>
      </c>
      <c r="H61" s="4">
        <v>5</v>
      </c>
      <c r="I61" s="4">
        <v>4</v>
      </c>
      <c r="J61" s="4">
        <v>5</v>
      </c>
      <c r="K61" s="4">
        <v>15</v>
      </c>
      <c r="L61" s="4">
        <v>19</v>
      </c>
      <c r="M61" s="4">
        <v>20</v>
      </c>
      <c r="N61" s="4">
        <v>20</v>
      </c>
      <c r="O61" s="4">
        <v>16</v>
      </c>
      <c r="P61" s="4">
        <v>9</v>
      </c>
      <c r="Q61" s="23">
        <v>5</v>
      </c>
      <c r="R61" s="23">
        <v>5</v>
      </c>
      <c r="S61" s="23">
        <v>3.75</v>
      </c>
      <c r="T61" s="23">
        <v>4.25</v>
      </c>
      <c r="U61" s="23">
        <v>10.5</v>
      </c>
      <c r="V61" s="23">
        <v>37.833333333333336</v>
      </c>
    </row>
    <row r="62" spans="1:23" ht="13.5" customHeight="1" x14ac:dyDescent="0.2">
      <c r="A62" s="7" t="s">
        <v>113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</v>
      </c>
      <c r="M62" s="4">
        <v>0</v>
      </c>
      <c r="N62" s="4">
        <v>0</v>
      </c>
      <c r="O62" s="4">
        <v>0</v>
      </c>
      <c r="P62" s="4">
        <v>0</v>
      </c>
      <c r="Q62" s="7">
        <v>0</v>
      </c>
      <c r="R62" s="7">
        <v>0</v>
      </c>
      <c r="S62" s="23">
        <v>0</v>
      </c>
      <c r="T62" s="7">
        <v>0</v>
      </c>
      <c r="U62" s="7">
        <v>0</v>
      </c>
      <c r="V62" s="7">
        <v>0</v>
      </c>
    </row>
    <row r="63" spans="1:23" ht="13.5" customHeight="1" x14ac:dyDescent="0.2">
      <c r="A63" s="7" t="s">
        <v>115</v>
      </c>
      <c r="B63" s="4">
        <v>1</v>
      </c>
      <c r="C63" s="4">
        <v>0</v>
      </c>
      <c r="D63" s="4">
        <v>1</v>
      </c>
      <c r="E63" s="4">
        <v>1</v>
      </c>
      <c r="F63" s="4">
        <v>0</v>
      </c>
      <c r="G63" s="4">
        <v>1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1</v>
      </c>
      <c r="P63" s="4">
        <v>1</v>
      </c>
      <c r="Q63" s="7">
        <v>0</v>
      </c>
      <c r="R63" s="7">
        <v>0</v>
      </c>
      <c r="S63" s="23">
        <v>0</v>
      </c>
      <c r="T63" s="7">
        <v>0</v>
      </c>
      <c r="U63" s="23">
        <v>0</v>
      </c>
      <c r="V63" s="23">
        <v>0</v>
      </c>
    </row>
    <row r="64" spans="1:23" ht="13.5" customHeight="1" x14ac:dyDescent="0.2">
      <c r="A64" s="7" t="s">
        <v>17</v>
      </c>
      <c r="B64" s="4">
        <v>0</v>
      </c>
      <c r="C64" s="4">
        <v>1</v>
      </c>
      <c r="D64" s="4">
        <v>1</v>
      </c>
      <c r="E64" s="4">
        <v>2</v>
      </c>
      <c r="F64" s="4">
        <v>1</v>
      </c>
      <c r="G64" s="4">
        <v>0</v>
      </c>
      <c r="H64" s="4">
        <v>1</v>
      </c>
      <c r="I64" s="4">
        <v>0</v>
      </c>
      <c r="J64" s="4">
        <v>1</v>
      </c>
      <c r="K64" s="4">
        <v>2</v>
      </c>
      <c r="L64" s="4">
        <v>5</v>
      </c>
      <c r="M64" s="4">
        <v>7</v>
      </c>
      <c r="N64" s="4">
        <v>6</v>
      </c>
      <c r="O64" s="4">
        <v>6</v>
      </c>
      <c r="P64" s="4">
        <v>5</v>
      </c>
      <c r="Q64" s="23">
        <v>5</v>
      </c>
      <c r="R64" s="23">
        <v>4</v>
      </c>
      <c r="S64" s="23">
        <v>2.75</v>
      </c>
      <c r="T64" s="23">
        <v>2.8333333333333335</v>
      </c>
      <c r="U64" s="23">
        <v>4.666666666666667</v>
      </c>
      <c r="V64" s="23">
        <v>13.5</v>
      </c>
    </row>
    <row r="65" spans="1:22" ht="13.5" customHeight="1" x14ac:dyDescent="0.2">
      <c r="A65" s="7" t="s">
        <v>59</v>
      </c>
      <c r="B65" s="4">
        <v>1</v>
      </c>
      <c r="C65" s="4">
        <v>1</v>
      </c>
      <c r="D65" s="4">
        <v>1</v>
      </c>
      <c r="E65" s="4">
        <v>1</v>
      </c>
      <c r="F65" s="4">
        <v>2</v>
      </c>
      <c r="G65" s="4">
        <v>1</v>
      </c>
      <c r="H65" s="4">
        <v>0</v>
      </c>
      <c r="I65" s="4">
        <v>2</v>
      </c>
      <c r="J65" s="4">
        <v>1</v>
      </c>
      <c r="K65" s="4">
        <v>2</v>
      </c>
      <c r="L65" s="4">
        <v>5</v>
      </c>
      <c r="M65" s="4">
        <v>6</v>
      </c>
      <c r="N65" s="4">
        <v>3</v>
      </c>
      <c r="O65" s="4">
        <v>3</v>
      </c>
      <c r="P65" s="4">
        <v>2</v>
      </c>
      <c r="Q65" s="23">
        <v>1</v>
      </c>
      <c r="R65" s="23">
        <v>1</v>
      </c>
      <c r="S65" s="23">
        <v>0</v>
      </c>
      <c r="T65" s="23">
        <v>1.0833333333333333</v>
      </c>
      <c r="U65" s="23">
        <v>0.33333333333333331</v>
      </c>
      <c r="V65" s="23">
        <v>3.1666666666666665</v>
      </c>
    </row>
    <row r="66" spans="1:22" ht="13.5" customHeight="1" x14ac:dyDescent="0.2">
      <c r="A66" s="7" t="s">
        <v>31</v>
      </c>
      <c r="B66" s="4">
        <v>1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</v>
      </c>
      <c r="N66" s="4">
        <v>1</v>
      </c>
      <c r="O66" s="4">
        <v>1</v>
      </c>
      <c r="P66" s="4">
        <v>1</v>
      </c>
      <c r="Q66" s="7">
        <v>0</v>
      </c>
      <c r="R66" s="23">
        <v>0</v>
      </c>
      <c r="S66" s="23">
        <v>8.3333333333333329E-2</v>
      </c>
      <c r="T66" s="7">
        <v>0</v>
      </c>
      <c r="U66" s="23">
        <v>0</v>
      </c>
      <c r="V66" s="23">
        <v>1.6666666666666667</v>
      </c>
    </row>
    <row r="67" spans="1:22" ht="13.5" customHeight="1" x14ac:dyDescent="0.2">
      <c r="A67" s="7" t="s">
        <v>122</v>
      </c>
      <c r="B67" s="4">
        <v>0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2</v>
      </c>
      <c r="I67" s="4">
        <v>1</v>
      </c>
      <c r="J67" s="4">
        <v>1</v>
      </c>
      <c r="K67" s="4">
        <v>1</v>
      </c>
      <c r="L67" s="4">
        <v>1</v>
      </c>
      <c r="M67" s="4">
        <v>2</v>
      </c>
      <c r="N67" s="4">
        <v>1</v>
      </c>
      <c r="O67" s="4">
        <v>0</v>
      </c>
      <c r="P67" s="4">
        <v>1</v>
      </c>
      <c r="Q67" s="23">
        <v>1</v>
      </c>
      <c r="R67" s="23">
        <v>1</v>
      </c>
      <c r="S67" s="23">
        <v>0.66666666666666663</v>
      </c>
      <c r="T67" s="7">
        <v>0</v>
      </c>
      <c r="U67" s="23">
        <v>0.33333333333333331</v>
      </c>
      <c r="V67" s="23">
        <v>2.6666666666666665</v>
      </c>
    </row>
    <row r="68" spans="1:22" ht="13.5" customHeight="1" x14ac:dyDescent="0.2">
      <c r="A68" s="7" t="s">
        <v>60</v>
      </c>
      <c r="B68" s="4">
        <v>1</v>
      </c>
      <c r="C68" s="4">
        <v>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1</v>
      </c>
      <c r="K68" s="4">
        <v>1</v>
      </c>
      <c r="L68" s="4">
        <v>2</v>
      </c>
      <c r="M68" s="4">
        <v>1</v>
      </c>
      <c r="N68" s="4">
        <v>1</v>
      </c>
      <c r="O68" s="4">
        <v>1</v>
      </c>
      <c r="P68" s="4">
        <v>0</v>
      </c>
      <c r="Q68" s="7">
        <v>0</v>
      </c>
      <c r="R68" s="23">
        <v>0</v>
      </c>
      <c r="S68" s="23">
        <v>0</v>
      </c>
      <c r="T68" s="23">
        <v>0.16666666666666666</v>
      </c>
      <c r="U68" s="23">
        <v>0.41666666666666669</v>
      </c>
      <c r="V68" s="23">
        <v>0.91666666666666663</v>
      </c>
    </row>
    <row r="69" spans="1:22" ht="13.5" customHeight="1" x14ac:dyDescent="0.2">
      <c r="A69" s="7" t="s">
        <v>103</v>
      </c>
      <c r="B69" s="4">
        <v>0</v>
      </c>
      <c r="C69" s="4">
        <v>0</v>
      </c>
      <c r="D69" s="4">
        <v>0</v>
      </c>
      <c r="E69" s="4">
        <v>0</v>
      </c>
      <c r="F69" s="4">
        <v>1</v>
      </c>
      <c r="G69" s="4">
        <v>0</v>
      </c>
      <c r="H69" s="4">
        <v>0</v>
      </c>
      <c r="I69" s="4">
        <v>1</v>
      </c>
      <c r="J69" s="4">
        <v>1</v>
      </c>
      <c r="K69" s="4">
        <v>1</v>
      </c>
      <c r="L69" s="4">
        <v>0</v>
      </c>
      <c r="M69" s="4">
        <v>0</v>
      </c>
      <c r="N69" s="4">
        <v>1</v>
      </c>
      <c r="O69" s="4">
        <v>1</v>
      </c>
      <c r="P69" s="4">
        <v>2</v>
      </c>
      <c r="Q69" s="7">
        <v>0</v>
      </c>
      <c r="R69" s="23">
        <v>0</v>
      </c>
      <c r="S69" s="23">
        <v>0</v>
      </c>
      <c r="T69" s="7">
        <v>0</v>
      </c>
      <c r="U69" s="23">
        <v>0</v>
      </c>
      <c r="V69" s="23">
        <v>1.5</v>
      </c>
    </row>
    <row r="70" spans="1:22" ht="13.5" customHeight="1" x14ac:dyDescent="0.2">
      <c r="A70" s="7" t="s">
        <v>126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1</v>
      </c>
      <c r="N70" s="4">
        <v>0</v>
      </c>
      <c r="O70" s="4">
        <v>1</v>
      </c>
      <c r="P70" s="4">
        <v>0</v>
      </c>
      <c r="Q70" s="7">
        <v>0</v>
      </c>
      <c r="R70" s="23">
        <v>0</v>
      </c>
      <c r="S70" s="23">
        <v>0</v>
      </c>
      <c r="T70" s="7">
        <v>0</v>
      </c>
      <c r="U70" s="23">
        <v>0</v>
      </c>
      <c r="V70" s="23">
        <v>0.5</v>
      </c>
    </row>
    <row r="71" spans="1:22" ht="13.5" customHeight="1" x14ac:dyDescent="0.2">
      <c r="A71" s="7" t="s">
        <v>127</v>
      </c>
      <c r="B71" s="4">
        <v>0</v>
      </c>
      <c r="C71" s="4">
        <v>0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  <c r="N71" s="4">
        <v>1</v>
      </c>
      <c r="O71" s="4">
        <v>0</v>
      </c>
      <c r="P71" s="4">
        <v>0</v>
      </c>
      <c r="Q71" s="7">
        <v>0</v>
      </c>
      <c r="R71" s="7">
        <v>0</v>
      </c>
      <c r="S71" s="23">
        <v>0</v>
      </c>
      <c r="T71" s="7">
        <v>0</v>
      </c>
      <c r="U71" s="7">
        <v>0</v>
      </c>
      <c r="V71" s="23">
        <v>0.58333333333333337</v>
      </c>
    </row>
    <row r="72" spans="1:22" ht="13.5" customHeight="1" x14ac:dyDescent="0.2">
      <c r="A72" s="7" t="s">
        <v>128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</v>
      </c>
      <c r="M72" s="4">
        <v>1</v>
      </c>
      <c r="N72" s="4">
        <v>0</v>
      </c>
      <c r="O72" s="4">
        <v>0</v>
      </c>
      <c r="P72" s="4">
        <v>1</v>
      </c>
      <c r="Q72" s="7">
        <v>0</v>
      </c>
      <c r="R72" s="23">
        <v>0</v>
      </c>
      <c r="S72" s="23">
        <v>8.3333333333333329E-2</v>
      </c>
      <c r="T72" s="7">
        <v>0</v>
      </c>
      <c r="U72" s="23">
        <v>0</v>
      </c>
      <c r="V72" s="23">
        <v>0</v>
      </c>
    </row>
    <row r="73" spans="1:22" ht="13.5" customHeight="1" x14ac:dyDescent="0.2">
      <c r="A73" s="7" t="s">
        <v>19</v>
      </c>
      <c r="B73" s="4">
        <v>0</v>
      </c>
      <c r="C73" s="4">
        <v>0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1</v>
      </c>
      <c r="J73" s="4">
        <v>1</v>
      </c>
      <c r="K73" s="4">
        <v>2</v>
      </c>
      <c r="L73" s="4">
        <v>1</v>
      </c>
      <c r="M73" s="4">
        <v>1</v>
      </c>
      <c r="N73" s="4">
        <v>2</v>
      </c>
      <c r="O73" s="4">
        <v>2</v>
      </c>
      <c r="P73" s="4">
        <v>2</v>
      </c>
      <c r="Q73" s="23">
        <v>1</v>
      </c>
      <c r="R73" s="23">
        <v>0</v>
      </c>
      <c r="S73" s="23">
        <v>1</v>
      </c>
      <c r="T73" s="23">
        <v>0.75</v>
      </c>
      <c r="U73" s="23">
        <v>1.8333333333333333</v>
      </c>
      <c r="V73" s="23">
        <v>4.583333333333333</v>
      </c>
    </row>
    <row r="74" spans="1:22" ht="13.5" customHeight="1" x14ac:dyDescent="0.2">
      <c r="A74" s="7" t="s">
        <v>71</v>
      </c>
      <c r="B74" s="4">
        <v>1</v>
      </c>
      <c r="C74" s="4">
        <v>0</v>
      </c>
      <c r="D74" s="4">
        <v>1</v>
      </c>
      <c r="E74" s="4">
        <v>1</v>
      </c>
      <c r="F74" s="4">
        <v>1</v>
      </c>
      <c r="G74" s="4">
        <v>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1</v>
      </c>
      <c r="N74" s="4">
        <v>1</v>
      </c>
      <c r="O74" s="4">
        <v>1</v>
      </c>
      <c r="P74" s="4">
        <v>0</v>
      </c>
      <c r="Q74" s="7">
        <v>0</v>
      </c>
      <c r="R74" s="23">
        <v>0</v>
      </c>
      <c r="S74" s="23">
        <v>0</v>
      </c>
      <c r="T74" s="7">
        <v>0</v>
      </c>
      <c r="U74" s="23">
        <v>0</v>
      </c>
      <c r="V74" s="23">
        <v>8.3333333333333329E-2</v>
      </c>
    </row>
    <row r="75" spans="1:22" ht="13.5" customHeight="1" x14ac:dyDescent="0.2">
      <c r="A75" s="7" t="s">
        <v>72</v>
      </c>
      <c r="B75" s="4">
        <v>1</v>
      </c>
      <c r="C75" s="4">
        <v>1</v>
      </c>
      <c r="D75" s="4">
        <v>2</v>
      </c>
      <c r="E75" s="4">
        <v>1</v>
      </c>
      <c r="F75" s="4">
        <v>2</v>
      </c>
      <c r="G75" s="4">
        <v>1</v>
      </c>
      <c r="H75" s="4">
        <v>0</v>
      </c>
      <c r="I75" s="4">
        <v>1</v>
      </c>
      <c r="J75" s="4">
        <v>3</v>
      </c>
      <c r="K75" s="4">
        <v>1</v>
      </c>
      <c r="L75" s="4">
        <v>4</v>
      </c>
      <c r="M75" s="4">
        <v>3</v>
      </c>
      <c r="N75" s="4">
        <v>3</v>
      </c>
      <c r="O75" s="4">
        <v>1</v>
      </c>
      <c r="P75" s="4">
        <v>2</v>
      </c>
      <c r="Q75" s="7">
        <v>0</v>
      </c>
      <c r="R75" s="23">
        <v>1</v>
      </c>
      <c r="S75" s="23">
        <v>2.5833333333333335</v>
      </c>
      <c r="T75" s="23">
        <v>2.8333333333333335</v>
      </c>
      <c r="U75" s="23">
        <v>4.25</v>
      </c>
      <c r="V75" s="23">
        <v>8</v>
      </c>
    </row>
    <row r="76" spans="1:22" ht="13.5" customHeight="1" x14ac:dyDescent="0.2">
      <c r="A76" s="7" t="s">
        <v>24</v>
      </c>
      <c r="B76" s="4">
        <v>0</v>
      </c>
      <c r="C76" s="4">
        <v>0</v>
      </c>
      <c r="D76" s="4">
        <v>0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1</v>
      </c>
      <c r="L76" s="4">
        <v>5</v>
      </c>
      <c r="M76" s="4">
        <v>3</v>
      </c>
      <c r="N76" s="4">
        <v>5</v>
      </c>
      <c r="O76" s="4">
        <v>2</v>
      </c>
      <c r="P76" s="4">
        <v>3</v>
      </c>
      <c r="Q76" s="23">
        <v>1</v>
      </c>
      <c r="R76" s="23">
        <v>1</v>
      </c>
      <c r="S76" s="23">
        <v>2.0833333333333335</v>
      </c>
      <c r="T76" s="23">
        <v>2.5833333333333335</v>
      </c>
      <c r="U76" s="23">
        <v>3.6666666666666665</v>
      </c>
      <c r="V76" s="23">
        <v>8.25</v>
      </c>
    </row>
    <row r="77" spans="1:22" ht="13.5" customHeight="1" x14ac:dyDescent="0.2">
      <c r="A77" s="7" t="s">
        <v>75</v>
      </c>
      <c r="B77" s="4">
        <v>0</v>
      </c>
      <c r="C77" s="4">
        <v>1</v>
      </c>
      <c r="D77" s="4">
        <v>1</v>
      </c>
      <c r="E77" s="4">
        <v>1</v>
      </c>
      <c r="F77" s="4">
        <v>1</v>
      </c>
      <c r="G77" s="4">
        <v>0</v>
      </c>
      <c r="H77" s="4">
        <v>0</v>
      </c>
      <c r="I77" s="4">
        <v>1</v>
      </c>
      <c r="J77" s="4">
        <v>0</v>
      </c>
      <c r="K77" s="4">
        <v>1</v>
      </c>
      <c r="L77" s="4">
        <v>2</v>
      </c>
      <c r="M77" s="4">
        <v>3</v>
      </c>
      <c r="N77" s="4">
        <v>3</v>
      </c>
      <c r="O77" s="4">
        <v>2</v>
      </c>
      <c r="P77" s="4">
        <v>1</v>
      </c>
      <c r="Q77" s="7">
        <v>0</v>
      </c>
      <c r="R77" s="23">
        <v>0</v>
      </c>
      <c r="S77" s="23">
        <v>1.6666666666666667</v>
      </c>
      <c r="T77" s="23">
        <v>1.1666666666666667</v>
      </c>
      <c r="U77" s="23">
        <v>1.1666666666666667</v>
      </c>
      <c r="V77" s="23">
        <v>5</v>
      </c>
    </row>
    <row r="78" spans="1:22" ht="13.5" customHeight="1" x14ac:dyDescent="0.2">
      <c r="A78" s="7" t="s">
        <v>20</v>
      </c>
      <c r="B78" s="4">
        <v>0</v>
      </c>
      <c r="C78" s="4">
        <v>0</v>
      </c>
      <c r="D78" s="4">
        <v>1</v>
      </c>
      <c r="E78" s="4">
        <v>2</v>
      </c>
      <c r="F78" s="4">
        <v>1</v>
      </c>
      <c r="G78" s="4">
        <v>2</v>
      </c>
      <c r="H78" s="4">
        <v>0</v>
      </c>
      <c r="I78" s="4">
        <v>0</v>
      </c>
      <c r="J78" s="4">
        <v>1</v>
      </c>
      <c r="K78" s="4">
        <v>1</v>
      </c>
      <c r="L78" s="4">
        <v>1</v>
      </c>
      <c r="M78" s="4">
        <v>2</v>
      </c>
      <c r="N78" s="4">
        <v>2</v>
      </c>
      <c r="O78" s="4">
        <v>2</v>
      </c>
      <c r="P78" s="4">
        <v>2</v>
      </c>
      <c r="Q78" s="23">
        <v>1</v>
      </c>
      <c r="R78" s="23">
        <v>2</v>
      </c>
      <c r="S78" s="23">
        <v>2.25</v>
      </c>
      <c r="T78" s="23">
        <v>1.3333333333333333</v>
      </c>
      <c r="U78" s="23">
        <v>1.6666666666666667</v>
      </c>
      <c r="V78" s="23">
        <v>5.333333333333333</v>
      </c>
    </row>
    <row r="79" spans="1:22" ht="13.5" customHeight="1" x14ac:dyDescent="0.2">
      <c r="A79" s="7" t="s">
        <v>138</v>
      </c>
      <c r="B79" s="4">
        <v>0</v>
      </c>
      <c r="C79" s="4">
        <v>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1</v>
      </c>
      <c r="N79" s="4">
        <v>0</v>
      </c>
      <c r="O79" s="4">
        <v>0</v>
      </c>
      <c r="P79" s="4">
        <v>0</v>
      </c>
      <c r="Q79" s="7">
        <v>0</v>
      </c>
      <c r="R79" s="7">
        <v>0</v>
      </c>
      <c r="S79" s="23">
        <v>0</v>
      </c>
      <c r="T79" s="7">
        <v>0</v>
      </c>
      <c r="U79" s="7">
        <v>0</v>
      </c>
      <c r="V79" s="23">
        <v>0</v>
      </c>
    </row>
    <row r="80" spans="1:22" ht="13.5" customHeight="1" x14ac:dyDescent="0.2">
      <c r="A80" s="7" t="s">
        <v>213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S80" s="23"/>
      <c r="U80" s="23">
        <v>0.75</v>
      </c>
      <c r="V80" s="23">
        <v>1</v>
      </c>
    </row>
    <row r="81" spans="1:25" ht="13.5" customHeight="1" x14ac:dyDescent="0.2">
      <c r="A81" s="7" t="s">
        <v>139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1</v>
      </c>
      <c r="L81" s="4">
        <v>1</v>
      </c>
      <c r="M81" s="4">
        <v>1</v>
      </c>
      <c r="N81" s="4">
        <v>0</v>
      </c>
      <c r="O81" s="4">
        <v>0</v>
      </c>
      <c r="P81" s="4">
        <v>1</v>
      </c>
      <c r="Q81" s="7">
        <v>0</v>
      </c>
      <c r="R81" s="23">
        <v>1</v>
      </c>
      <c r="S81" s="23">
        <v>0</v>
      </c>
      <c r="T81" s="23">
        <v>0.16666666666666666</v>
      </c>
      <c r="U81" s="23">
        <v>0</v>
      </c>
      <c r="V81" s="23">
        <v>0</v>
      </c>
    </row>
    <row r="82" spans="1:25" ht="13.5" customHeight="1" x14ac:dyDescent="0.2">
      <c r="A82" s="7" t="s">
        <v>26</v>
      </c>
      <c r="B82" s="4">
        <v>1</v>
      </c>
      <c r="C82" s="4">
        <v>2</v>
      </c>
      <c r="D82" s="4">
        <v>1</v>
      </c>
      <c r="E82" s="4">
        <v>1</v>
      </c>
      <c r="F82" s="4">
        <v>1</v>
      </c>
      <c r="G82" s="4">
        <v>1</v>
      </c>
      <c r="H82" s="4">
        <v>2</v>
      </c>
      <c r="I82" s="4">
        <v>1</v>
      </c>
      <c r="J82" s="4">
        <v>1</v>
      </c>
      <c r="K82" s="4">
        <v>1</v>
      </c>
      <c r="L82" s="4">
        <v>4</v>
      </c>
      <c r="M82" s="4">
        <v>6</v>
      </c>
      <c r="N82" s="4">
        <v>3</v>
      </c>
      <c r="O82" s="4">
        <v>3</v>
      </c>
      <c r="P82" s="4">
        <v>1</v>
      </c>
      <c r="Q82" s="23">
        <v>1</v>
      </c>
      <c r="R82" s="23">
        <v>1</v>
      </c>
      <c r="S82" s="23">
        <v>0.58333333333333337</v>
      </c>
      <c r="T82" s="23">
        <v>0.75</v>
      </c>
      <c r="U82" s="23">
        <v>2.1666666666666665</v>
      </c>
      <c r="V82" s="7">
        <v>3</v>
      </c>
      <c r="Y82" s="23"/>
    </row>
    <row r="83" spans="1:25" ht="13.5" customHeight="1" x14ac:dyDescent="0.2">
      <c r="A83" s="7" t="s">
        <v>214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3"/>
      <c r="R83" s="23"/>
      <c r="S83" s="23"/>
      <c r="T83" s="23"/>
      <c r="U83" s="23">
        <v>0</v>
      </c>
      <c r="V83" s="7">
        <v>0</v>
      </c>
      <c r="Y83" s="23"/>
    </row>
    <row r="84" spans="1:25" ht="13.5" customHeight="1" x14ac:dyDescent="0.2">
      <c r="A84" s="7" t="s">
        <v>151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23">
        <v>1</v>
      </c>
      <c r="R84" s="23">
        <v>1</v>
      </c>
      <c r="S84" s="23">
        <v>8.3333333333333329E-2</v>
      </c>
      <c r="T84" s="7">
        <v>0</v>
      </c>
      <c r="U84" s="23">
        <v>0</v>
      </c>
      <c r="V84" s="7">
        <v>0</v>
      </c>
    </row>
    <row r="85" spans="1:25" s="9" customFormat="1" ht="13.5" customHeight="1" x14ac:dyDescent="0.2">
      <c r="A85" s="7" t="s">
        <v>105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1</v>
      </c>
      <c r="O85" s="4">
        <v>1</v>
      </c>
      <c r="P85" s="4">
        <v>0</v>
      </c>
      <c r="Q85" s="7">
        <v>0</v>
      </c>
      <c r="R85" s="7">
        <v>0</v>
      </c>
      <c r="S85" s="38">
        <v>0</v>
      </c>
      <c r="T85" s="9">
        <v>0</v>
      </c>
      <c r="U85" s="23">
        <v>8.3333333333333329E-2</v>
      </c>
      <c r="V85" s="23">
        <v>0.58333333333333337</v>
      </c>
    </row>
    <row r="86" spans="1:25" ht="13.5" customHeight="1" x14ac:dyDescent="0.2">
      <c r="A86" s="7" t="s">
        <v>107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0</v>
      </c>
      <c r="Q86" s="7">
        <v>0</v>
      </c>
      <c r="R86" s="23">
        <v>0</v>
      </c>
      <c r="S86" s="23">
        <v>8.3333333333333329E-2</v>
      </c>
      <c r="T86" s="23">
        <v>0.66666666666666663</v>
      </c>
      <c r="U86" s="23">
        <v>0</v>
      </c>
      <c r="V86" s="23">
        <v>0</v>
      </c>
    </row>
    <row r="87" spans="1:25" ht="13.5" customHeight="1" x14ac:dyDescent="0.2">
      <c r="A87" s="8" t="s">
        <v>96</v>
      </c>
      <c r="B87" s="15">
        <v>0</v>
      </c>
      <c r="C87" s="15">
        <v>0</v>
      </c>
      <c r="D87" s="15">
        <v>0</v>
      </c>
      <c r="E87" s="15">
        <v>0</v>
      </c>
      <c r="F87" s="15">
        <v>1</v>
      </c>
      <c r="G87" s="15">
        <v>1</v>
      </c>
      <c r="H87" s="15">
        <v>1</v>
      </c>
      <c r="I87" s="15">
        <v>0</v>
      </c>
      <c r="J87" s="15">
        <v>0</v>
      </c>
      <c r="K87" s="15">
        <v>3</v>
      </c>
      <c r="L87" s="15">
        <v>2</v>
      </c>
      <c r="M87" s="15">
        <v>3</v>
      </c>
      <c r="N87" s="15">
        <v>1</v>
      </c>
      <c r="O87" s="15">
        <v>2</v>
      </c>
      <c r="P87" s="15">
        <v>1</v>
      </c>
      <c r="Q87" s="8">
        <v>0</v>
      </c>
      <c r="R87" s="26">
        <v>0</v>
      </c>
      <c r="S87" s="8">
        <v>0</v>
      </c>
      <c r="T87" s="26">
        <v>1.4166666666666667</v>
      </c>
      <c r="U87" s="23">
        <v>4.25</v>
      </c>
      <c r="V87" s="23">
        <v>13.166666666666666</v>
      </c>
      <c r="X87" s="38"/>
    </row>
    <row r="88" spans="1:25" ht="13.5" customHeight="1" x14ac:dyDescent="0.2">
      <c r="A88" s="11" t="s">
        <v>184</v>
      </c>
      <c r="B88" s="22">
        <v>1</v>
      </c>
      <c r="C88" s="22">
        <v>1</v>
      </c>
      <c r="D88" s="22">
        <v>1</v>
      </c>
      <c r="E88" s="22">
        <v>1</v>
      </c>
      <c r="F88" s="22">
        <v>1</v>
      </c>
      <c r="G88" s="22">
        <v>1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11">
        <v>1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</row>
    <row r="90" spans="1:25" ht="13.5" customHeight="1" x14ac:dyDescent="0.2">
      <c r="A90" s="13" t="s">
        <v>179</v>
      </c>
    </row>
    <row r="91" spans="1:25" ht="13.5" customHeight="1" x14ac:dyDescent="0.2">
      <c r="A91" s="7" t="s">
        <v>147</v>
      </c>
      <c r="B91" s="4">
        <v>0</v>
      </c>
      <c r="C91" s="4">
        <v>1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1</v>
      </c>
      <c r="J91" s="4">
        <v>0</v>
      </c>
      <c r="K91" s="4">
        <v>1</v>
      </c>
      <c r="L91" s="4">
        <v>0</v>
      </c>
      <c r="M91" s="4">
        <v>1</v>
      </c>
      <c r="N91" s="4">
        <v>1</v>
      </c>
      <c r="O91" s="4">
        <v>0</v>
      </c>
      <c r="P91" s="4">
        <v>1</v>
      </c>
      <c r="Q91" s="7">
        <v>0</v>
      </c>
      <c r="R91" s="23">
        <v>1</v>
      </c>
      <c r="S91" s="23">
        <v>2.5833333333333335</v>
      </c>
      <c r="T91" s="23">
        <v>3.1666666666666665</v>
      </c>
      <c r="U91" s="23">
        <v>7.083333333333333</v>
      </c>
      <c r="V91" s="23">
        <v>11.333333333333334</v>
      </c>
    </row>
    <row r="92" spans="1:25" ht="13.5" customHeight="1" x14ac:dyDescent="0.2">
      <c r="A92" s="7" t="s">
        <v>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2</v>
      </c>
      <c r="L92" s="4">
        <v>1</v>
      </c>
      <c r="M92" s="4">
        <v>2</v>
      </c>
      <c r="N92" s="4">
        <v>1</v>
      </c>
      <c r="O92" s="4">
        <v>1</v>
      </c>
      <c r="P92" s="4">
        <v>0</v>
      </c>
      <c r="Q92" s="7">
        <v>0</v>
      </c>
      <c r="R92" s="23">
        <v>0</v>
      </c>
      <c r="S92" s="23">
        <v>0</v>
      </c>
      <c r="T92" s="23">
        <v>0.16666666666666666</v>
      </c>
      <c r="U92" s="23">
        <v>0.33333333333333331</v>
      </c>
      <c r="V92" s="23">
        <v>2.4166666666666665</v>
      </c>
    </row>
    <row r="93" spans="1:25" ht="13.5" customHeight="1" x14ac:dyDescent="0.2">
      <c r="A93" s="7" t="s">
        <v>221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R93" s="23"/>
      <c r="S93" s="23"/>
      <c r="T93" s="23"/>
      <c r="U93" s="23"/>
      <c r="V93" s="23">
        <v>1.0833333333333333</v>
      </c>
    </row>
    <row r="94" spans="1:25" ht="13.5" customHeight="1" x14ac:dyDescent="0.2">
      <c r="A94" s="7" t="s">
        <v>163</v>
      </c>
      <c r="B94" s="4">
        <v>0</v>
      </c>
      <c r="C94" s="4">
        <v>0</v>
      </c>
      <c r="D94" s="4">
        <v>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7">
        <v>0</v>
      </c>
      <c r="R94" s="7">
        <v>0</v>
      </c>
      <c r="S94" s="23">
        <v>0</v>
      </c>
      <c r="T94" s="7">
        <v>0</v>
      </c>
      <c r="U94" s="7">
        <v>0</v>
      </c>
      <c r="V94" s="7">
        <v>0</v>
      </c>
    </row>
    <row r="95" spans="1:25" ht="13.5" customHeight="1" x14ac:dyDescent="0.2">
      <c r="A95" s="7" t="s">
        <v>6</v>
      </c>
      <c r="B95" s="4">
        <v>2</v>
      </c>
      <c r="C95" s="4">
        <v>4</v>
      </c>
      <c r="D95" s="4">
        <v>6</v>
      </c>
      <c r="E95" s="4">
        <v>10</v>
      </c>
      <c r="F95" s="4">
        <v>9</v>
      </c>
      <c r="G95" s="4">
        <v>5</v>
      </c>
      <c r="H95" s="4">
        <v>3</v>
      </c>
      <c r="I95" s="4">
        <v>3</v>
      </c>
      <c r="J95" s="4">
        <v>6</v>
      </c>
      <c r="K95" s="4">
        <v>19</v>
      </c>
      <c r="L95" s="4">
        <v>24</v>
      </c>
      <c r="M95" s="4">
        <v>25</v>
      </c>
      <c r="N95" s="4">
        <v>26</v>
      </c>
      <c r="O95" s="4">
        <v>21</v>
      </c>
      <c r="P95" s="4">
        <v>13</v>
      </c>
      <c r="Q95" s="23">
        <v>11</v>
      </c>
      <c r="R95" s="23">
        <v>10</v>
      </c>
      <c r="S95" s="23">
        <v>11.583333333333334</v>
      </c>
      <c r="T95" s="23">
        <v>10</v>
      </c>
      <c r="U95" s="23">
        <v>14.166666666666666</v>
      </c>
      <c r="V95" s="23">
        <v>48.25</v>
      </c>
    </row>
    <row r="96" spans="1:25" ht="13.5" customHeight="1" x14ac:dyDescent="0.2">
      <c r="A96" s="7" t="s">
        <v>66</v>
      </c>
      <c r="B96" s="4">
        <v>0</v>
      </c>
      <c r="C96" s="4">
        <v>0</v>
      </c>
      <c r="D96" s="4">
        <v>1</v>
      </c>
      <c r="E96" s="4">
        <v>1</v>
      </c>
      <c r="F96" s="4">
        <v>1</v>
      </c>
      <c r="G96" s="4">
        <v>2</v>
      </c>
      <c r="H96" s="4">
        <v>1</v>
      </c>
      <c r="I96" s="4">
        <v>2</v>
      </c>
      <c r="J96" s="4">
        <v>3</v>
      </c>
      <c r="K96" s="4">
        <v>4</v>
      </c>
      <c r="L96" s="4">
        <v>3</v>
      </c>
      <c r="M96" s="4">
        <v>1</v>
      </c>
      <c r="N96" s="4">
        <v>1</v>
      </c>
      <c r="O96" s="4">
        <v>1</v>
      </c>
      <c r="P96" s="4">
        <v>1</v>
      </c>
      <c r="Q96" s="23">
        <v>1</v>
      </c>
      <c r="R96" s="23">
        <v>0</v>
      </c>
      <c r="S96" s="23">
        <v>0.16666666666666666</v>
      </c>
      <c r="T96" s="23">
        <v>0.66666666666666663</v>
      </c>
      <c r="U96" s="23">
        <v>2.9166666666666665</v>
      </c>
      <c r="V96" s="23">
        <v>5.166666666666667</v>
      </c>
    </row>
    <row r="97" spans="1:22" ht="13.5" customHeight="1" x14ac:dyDescent="0.2">
      <c r="A97" s="7" t="s">
        <v>67</v>
      </c>
      <c r="B97" s="4">
        <v>0</v>
      </c>
      <c r="C97" s="4">
        <v>1</v>
      </c>
      <c r="D97" s="4">
        <v>1</v>
      </c>
      <c r="E97" s="4">
        <v>1</v>
      </c>
      <c r="F97" s="4">
        <v>1</v>
      </c>
      <c r="G97" s="4">
        <v>0</v>
      </c>
      <c r="H97" s="4">
        <v>0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2</v>
      </c>
      <c r="P97" s="4">
        <v>1</v>
      </c>
      <c r="Q97" s="23">
        <v>1</v>
      </c>
      <c r="R97" s="23">
        <v>1</v>
      </c>
      <c r="S97" s="23">
        <v>0.41666666666666669</v>
      </c>
      <c r="T97" s="23">
        <v>8.3333333333333329E-2</v>
      </c>
      <c r="U97" s="23">
        <v>1</v>
      </c>
      <c r="V97" s="23">
        <v>2</v>
      </c>
    </row>
    <row r="98" spans="1:22" ht="13.5" customHeight="1" x14ac:dyDescent="0.2">
      <c r="A98" s="7" t="s">
        <v>68</v>
      </c>
      <c r="B98" s="4">
        <v>1</v>
      </c>
      <c r="C98" s="4">
        <v>1</v>
      </c>
      <c r="D98" s="4">
        <v>2</v>
      </c>
      <c r="E98" s="4">
        <v>1</v>
      </c>
      <c r="F98" s="4">
        <v>1</v>
      </c>
      <c r="G98" s="4">
        <v>2</v>
      </c>
      <c r="H98" s="4">
        <v>0</v>
      </c>
      <c r="I98" s="4">
        <v>0</v>
      </c>
      <c r="J98" s="4">
        <v>0</v>
      </c>
      <c r="K98" s="4">
        <v>0</v>
      </c>
      <c r="L98" s="4">
        <v>1</v>
      </c>
      <c r="M98" s="4">
        <v>0</v>
      </c>
      <c r="N98" s="4">
        <v>0</v>
      </c>
      <c r="O98" s="4">
        <v>1</v>
      </c>
      <c r="P98" s="4">
        <v>1</v>
      </c>
      <c r="Q98" s="7">
        <v>0</v>
      </c>
      <c r="R98" s="23">
        <v>0</v>
      </c>
      <c r="S98" s="23">
        <v>1.8333333333333333</v>
      </c>
      <c r="T98" s="23">
        <v>5.166666666666667</v>
      </c>
      <c r="U98" s="23">
        <v>11.416666666666666</v>
      </c>
      <c r="V98" s="23">
        <v>22.166666666666668</v>
      </c>
    </row>
    <row r="99" spans="1:22" ht="13.5" customHeight="1" x14ac:dyDescent="0.2">
      <c r="A99" s="7" t="s">
        <v>69</v>
      </c>
      <c r="B99" s="4">
        <v>1</v>
      </c>
      <c r="C99" s="4">
        <v>1</v>
      </c>
      <c r="D99" s="4">
        <v>1</v>
      </c>
      <c r="E99" s="4">
        <v>2</v>
      </c>
      <c r="F99" s="4">
        <v>2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0</v>
      </c>
      <c r="N99" s="4">
        <v>1</v>
      </c>
      <c r="O99" s="4">
        <v>1</v>
      </c>
      <c r="P99" s="4">
        <v>2</v>
      </c>
      <c r="Q99" s="23">
        <v>1</v>
      </c>
      <c r="R99" s="23">
        <v>1</v>
      </c>
      <c r="S99" s="23">
        <v>3.25</v>
      </c>
      <c r="T99" s="23">
        <v>5.5</v>
      </c>
      <c r="U99" s="23">
        <v>7.333333333333333</v>
      </c>
      <c r="V99" s="23">
        <v>12.25</v>
      </c>
    </row>
    <row r="100" spans="1:22" ht="13.5" customHeight="1" x14ac:dyDescent="0.2">
      <c r="A100" s="7" t="s">
        <v>70</v>
      </c>
      <c r="B100" s="4">
        <v>0</v>
      </c>
      <c r="C100" s="4">
        <v>1</v>
      </c>
      <c r="D100" s="4">
        <v>0</v>
      </c>
      <c r="E100" s="4">
        <v>0</v>
      </c>
      <c r="F100" s="4">
        <v>2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7">
        <v>0</v>
      </c>
      <c r="R100" s="23">
        <v>0</v>
      </c>
      <c r="S100" s="23">
        <v>8.3333333333333329E-2</v>
      </c>
      <c r="T100" s="7">
        <v>0</v>
      </c>
      <c r="U100" s="23">
        <v>0</v>
      </c>
      <c r="V100" s="23">
        <v>8.3333333333333329E-2</v>
      </c>
    </row>
    <row r="101" spans="1:22" ht="13.5" customHeight="1" x14ac:dyDescent="0.2">
      <c r="A101" s="7" t="s">
        <v>130</v>
      </c>
      <c r="B101" s="4">
        <v>2</v>
      </c>
      <c r="C101" s="4">
        <v>2</v>
      </c>
      <c r="D101" s="4">
        <v>1</v>
      </c>
      <c r="E101" s="4">
        <v>2</v>
      </c>
      <c r="F101" s="4">
        <v>2</v>
      </c>
      <c r="G101" s="4">
        <v>1</v>
      </c>
      <c r="H101" s="4">
        <v>1</v>
      </c>
      <c r="I101" s="4">
        <v>1</v>
      </c>
      <c r="J101" s="4">
        <v>1</v>
      </c>
      <c r="K101" s="4">
        <v>3</v>
      </c>
      <c r="L101" s="4">
        <v>2</v>
      </c>
      <c r="M101" s="4">
        <v>1</v>
      </c>
      <c r="N101" s="4">
        <v>1</v>
      </c>
      <c r="O101" s="4">
        <v>1</v>
      </c>
      <c r="P101" s="4">
        <v>1</v>
      </c>
      <c r="Q101" s="7">
        <v>0</v>
      </c>
      <c r="R101" s="23">
        <v>1</v>
      </c>
      <c r="S101" s="23">
        <v>0.75</v>
      </c>
      <c r="T101" s="23">
        <v>0.58333333333333337</v>
      </c>
      <c r="U101" s="23">
        <v>2.25</v>
      </c>
      <c r="V101" s="23">
        <v>8.4166666666666661</v>
      </c>
    </row>
    <row r="102" spans="1:22" ht="13.5" customHeight="1" x14ac:dyDescent="0.2">
      <c r="A102" s="7" t="s">
        <v>146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1</v>
      </c>
      <c r="M102" s="4">
        <v>1</v>
      </c>
      <c r="N102" s="4">
        <v>1</v>
      </c>
      <c r="O102" s="4">
        <v>0</v>
      </c>
      <c r="P102" s="4">
        <v>0</v>
      </c>
      <c r="Q102" s="7">
        <v>0</v>
      </c>
      <c r="R102" s="7">
        <v>0</v>
      </c>
      <c r="S102" s="23">
        <v>0</v>
      </c>
      <c r="T102" s="7">
        <v>0</v>
      </c>
      <c r="U102" s="7">
        <v>0</v>
      </c>
      <c r="V102" s="23">
        <v>1</v>
      </c>
    </row>
    <row r="103" spans="1:22" ht="13.5" customHeight="1" x14ac:dyDescent="0.2">
      <c r="A103" s="7" t="s">
        <v>129</v>
      </c>
      <c r="B103" s="4">
        <v>0</v>
      </c>
      <c r="C103" s="4">
        <v>0</v>
      </c>
      <c r="D103" s="4">
        <v>0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2</v>
      </c>
      <c r="M103" s="4">
        <v>0</v>
      </c>
      <c r="N103" s="4">
        <v>0</v>
      </c>
      <c r="O103" s="4">
        <v>0</v>
      </c>
      <c r="P103" s="4">
        <v>0</v>
      </c>
      <c r="Q103" s="7">
        <v>0</v>
      </c>
      <c r="R103" s="7">
        <v>0</v>
      </c>
      <c r="S103" s="23">
        <v>8.3333333333333329E-2</v>
      </c>
      <c r="T103" s="23">
        <v>8.3333333333333329E-2</v>
      </c>
      <c r="U103" s="23">
        <v>0</v>
      </c>
      <c r="V103" s="23">
        <v>0</v>
      </c>
    </row>
    <row r="104" spans="1:22" ht="13.5" customHeight="1" x14ac:dyDescent="0.2">
      <c r="A104" s="7" t="s">
        <v>131</v>
      </c>
      <c r="B104" s="4">
        <v>1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0</v>
      </c>
      <c r="P104" s="4">
        <v>0</v>
      </c>
      <c r="Q104" s="7">
        <v>0</v>
      </c>
      <c r="R104" s="7">
        <v>0</v>
      </c>
      <c r="S104" s="23">
        <v>0</v>
      </c>
      <c r="T104" s="23">
        <v>8.3333333333333329E-2</v>
      </c>
      <c r="U104" s="23">
        <v>8.3333333333333329E-2</v>
      </c>
      <c r="V104" s="23">
        <v>1.25</v>
      </c>
    </row>
    <row r="105" spans="1:22" ht="13.5" customHeight="1" x14ac:dyDescent="0.2">
      <c r="A105" s="7" t="s">
        <v>222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S105" s="23"/>
      <c r="T105" s="23"/>
      <c r="U105" s="23"/>
      <c r="V105" s="23">
        <v>0.5</v>
      </c>
    </row>
    <row r="106" spans="1:22" ht="13.5" customHeight="1" x14ac:dyDescent="0.2">
      <c r="A106" s="7" t="s">
        <v>21</v>
      </c>
      <c r="B106" s="4">
        <v>1</v>
      </c>
      <c r="C106" s="4">
        <v>2</v>
      </c>
      <c r="D106" s="4">
        <v>2</v>
      </c>
      <c r="E106" s="4">
        <v>2</v>
      </c>
      <c r="F106" s="4">
        <v>2</v>
      </c>
      <c r="G106" s="4">
        <v>3</v>
      </c>
      <c r="H106" s="4">
        <v>2</v>
      </c>
      <c r="I106" s="4">
        <v>2</v>
      </c>
      <c r="J106" s="4">
        <v>2</v>
      </c>
      <c r="K106" s="4">
        <v>4</v>
      </c>
      <c r="L106" s="4">
        <v>7</v>
      </c>
      <c r="M106" s="4">
        <v>11</v>
      </c>
      <c r="N106" s="4">
        <v>7</v>
      </c>
      <c r="O106" s="4">
        <v>5</v>
      </c>
      <c r="P106" s="4">
        <v>4</v>
      </c>
      <c r="Q106" s="23">
        <v>4</v>
      </c>
      <c r="R106" s="23">
        <v>5</v>
      </c>
      <c r="S106" s="23">
        <v>6.666666666666667</v>
      </c>
      <c r="T106" s="23">
        <v>7.75</v>
      </c>
      <c r="U106" s="23">
        <v>7.083333333333333</v>
      </c>
      <c r="V106" s="23">
        <v>22.583333333333332</v>
      </c>
    </row>
    <row r="107" spans="1:22" ht="13.5" customHeight="1" x14ac:dyDescent="0.2">
      <c r="A107" s="7" t="s">
        <v>207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3"/>
      <c r="R107" s="23"/>
      <c r="S107" s="23">
        <v>0.58333333333333337</v>
      </c>
      <c r="T107" s="23">
        <v>8.3333333333333329E-2</v>
      </c>
      <c r="U107" s="23">
        <v>0</v>
      </c>
      <c r="V107" s="23">
        <v>8.3333333333333329E-2</v>
      </c>
    </row>
    <row r="108" spans="1:22" ht="13.5" customHeight="1" x14ac:dyDescent="0.2">
      <c r="A108" s="7" t="s">
        <v>78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0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23">
        <v>1</v>
      </c>
      <c r="R108" s="23">
        <v>0</v>
      </c>
      <c r="S108" s="23">
        <v>0</v>
      </c>
      <c r="T108" s="23">
        <v>1.1666666666666667</v>
      </c>
      <c r="U108" s="23">
        <v>1.3333333333333333</v>
      </c>
      <c r="V108" s="23">
        <v>1.75</v>
      </c>
    </row>
    <row r="109" spans="1:22" ht="13.5" customHeight="1" x14ac:dyDescent="0.2">
      <c r="A109" s="7" t="s">
        <v>224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3"/>
      <c r="R109" s="23"/>
      <c r="S109" s="23"/>
      <c r="T109" s="23"/>
      <c r="U109" s="23"/>
      <c r="V109" s="23">
        <v>0.75</v>
      </c>
    </row>
    <row r="110" spans="1:22" ht="13.5" customHeight="1" x14ac:dyDescent="0.2">
      <c r="A110" s="7" t="s">
        <v>223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3"/>
      <c r="R110" s="23"/>
      <c r="S110" s="23"/>
      <c r="T110" s="23"/>
      <c r="U110" s="23"/>
      <c r="V110" s="23">
        <v>0.25</v>
      </c>
    </row>
    <row r="111" spans="1:22" ht="13.5" customHeight="1" x14ac:dyDescent="0.2">
      <c r="A111" s="7" t="s">
        <v>25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1</v>
      </c>
      <c r="K111" s="4">
        <v>1</v>
      </c>
      <c r="L111" s="4">
        <v>0</v>
      </c>
      <c r="M111" s="4">
        <v>2</v>
      </c>
      <c r="N111" s="4">
        <v>2</v>
      </c>
      <c r="O111" s="4">
        <v>2</v>
      </c>
      <c r="P111" s="4">
        <v>1</v>
      </c>
      <c r="Q111" s="7">
        <v>0</v>
      </c>
      <c r="R111" s="23">
        <v>0</v>
      </c>
      <c r="S111" s="23">
        <v>1.0833333333333333</v>
      </c>
      <c r="T111" s="23">
        <v>0.91666666666666663</v>
      </c>
      <c r="U111" s="23">
        <v>0.91666666666666663</v>
      </c>
      <c r="V111" s="23">
        <v>0.41666666666666669</v>
      </c>
    </row>
    <row r="112" spans="1:22" ht="13.5" customHeight="1" x14ac:dyDescent="0.2">
      <c r="A112" s="7" t="s">
        <v>81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2</v>
      </c>
      <c r="L112" s="4">
        <v>0</v>
      </c>
      <c r="M112" s="4">
        <v>2</v>
      </c>
      <c r="N112" s="4">
        <v>2</v>
      </c>
      <c r="O112" s="4">
        <v>3</v>
      </c>
      <c r="P112" s="4">
        <v>3</v>
      </c>
      <c r="Q112" s="23">
        <v>2</v>
      </c>
      <c r="R112" s="23">
        <v>1</v>
      </c>
      <c r="S112" s="23">
        <v>0</v>
      </c>
      <c r="T112" s="23">
        <v>0.66666666666666663</v>
      </c>
      <c r="U112" s="23">
        <v>1.3333333333333333</v>
      </c>
      <c r="V112" s="23">
        <v>0.41666666666666669</v>
      </c>
    </row>
    <row r="113" spans="1:22" ht="13.5" customHeight="1" x14ac:dyDescent="0.2">
      <c r="A113" s="7" t="s">
        <v>35</v>
      </c>
      <c r="B113" s="4">
        <v>0</v>
      </c>
      <c r="C113" s="4">
        <v>1</v>
      </c>
      <c r="D113" s="4">
        <v>1</v>
      </c>
      <c r="E113" s="4">
        <v>1</v>
      </c>
      <c r="F113" s="4">
        <v>2</v>
      </c>
      <c r="G113" s="4">
        <v>0</v>
      </c>
      <c r="H113" s="4">
        <v>1</v>
      </c>
      <c r="I113" s="4">
        <v>1</v>
      </c>
      <c r="J113" s="4">
        <v>0</v>
      </c>
      <c r="K113" s="4">
        <v>1</v>
      </c>
      <c r="L113" s="4">
        <v>2</v>
      </c>
      <c r="M113" s="4">
        <v>2</v>
      </c>
      <c r="N113" s="4">
        <v>2</v>
      </c>
      <c r="O113" s="4">
        <v>1</v>
      </c>
      <c r="P113" s="4">
        <v>1</v>
      </c>
      <c r="Q113" s="23">
        <v>1</v>
      </c>
      <c r="R113" s="23">
        <v>0</v>
      </c>
      <c r="S113" s="23">
        <v>0.25</v>
      </c>
      <c r="T113" s="23">
        <v>2.6666666666666665</v>
      </c>
      <c r="U113" s="23">
        <v>2.8333333333333335</v>
      </c>
      <c r="V113" s="23">
        <v>8.4166666666666661</v>
      </c>
    </row>
    <row r="114" spans="1:22" ht="13.5" customHeight="1" x14ac:dyDescent="0.2">
      <c r="A114" s="7" t="s">
        <v>159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1</v>
      </c>
      <c r="Q114" s="7">
        <v>0</v>
      </c>
      <c r="R114" s="7">
        <v>2</v>
      </c>
      <c r="S114" s="23">
        <v>1.0833333333333333</v>
      </c>
      <c r="T114" s="23">
        <v>1.0833333333333333</v>
      </c>
      <c r="U114" s="23">
        <v>6.25</v>
      </c>
      <c r="V114" s="23">
        <v>11.333333333333334</v>
      </c>
    </row>
    <row r="115" spans="1:22" ht="13.5" customHeight="1" x14ac:dyDescent="0.2">
      <c r="A115" s="7" t="s">
        <v>141</v>
      </c>
      <c r="B115" s="4">
        <v>0</v>
      </c>
      <c r="C115" s="4">
        <v>0</v>
      </c>
      <c r="D115" s="4">
        <v>0</v>
      </c>
      <c r="E115" s="4">
        <v>1</v>
      </c>
      <c r="F115" s="4">
        <v>1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7">
        <v>0</v>
      </c>
      <c r="R115" s="7">
        <v>0</v>
      </c>
      <c r="S115" s="23">
        <v>0</v>
      </c>
      <c r="T115" s="7">
        <v>0</v>
      </c>
      <c r="U115" s="7">
        <v>0</v>
      </c>
      <c r="V115" s="23">
        <v>0</v>
      </c>
    </row>
    <row r="116" spans="1:22" ht="13.5" customHeight="1" x14ac:dyDescent="0.2">
      <c r="A116" s="7" t="s">
        <v>142</v>
      </c>
      <c r="B116" s="4">
        <v>0</v>
      </c>
      <c r="C116" s="4">
        <v>0</v>
      </c>
      <c r="D116" s="4">
        <v>0</v>
      </c>
      <c r="E116" s="4">
        <v>1</v>
      </c>
      <c r="F116" s="4">
        <v>0</v>
      </c>
      <c r="G116" s="4">
        <v>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7">
        <v>0</v>
      </c>
      <c r="R116" s="7">
        <v>0</v>
      </c>
      <c r="S116" s="23">
        <v>0</v>
      </c>
      <c r="T116" s="7">
        <v>0</v>
      </c>
      <c r="U116" s="7">
        <v>0</v>
      </c>
      <c r="V116" s="23">
        <v>0.33333333333333331</v>
      </c>
    </row>
    <row r="117" spans="1:22" ht="13.5" customHeight="1" x14ac:dyDescent="0.2">
      <c r="A117" s="7" t="s">
        <v>85</v>
      </c>
      <c r="B117" s="4">
        <v>0</v>
      </c>
      <c r="C117" s="4">
        <v>0</v>
      </c>
      <c r="D117" s="4">
        <v>1</v>
      </c>
      <c r="E117" s="4">
        <v>1</v>
      </c>
      <c r="F117" s="4">
        <v>1</v>
      </c>
      <c r="G117" s="4">
        <v>2</v>
      </c>
      <c r="H117" s="4">
        <v>1</v>
      </c>
      <c r="I117" s="4">
        <v>1</v>
      </c>
      <c r="J117" s="4">
        <v>1</v>
      </c>
      <c r="K117" s="4">
        <v>2</v>
      </c>
      <c r="L117" s="4">
        <v>3</v>
      </c>
      <c r="M117" s="4">
        <v>2</v>
      </c>
      <c r="N117" s="4">
        <v>1</v>
      </c>
      <c r="O117" s="4">
        <v>2</v>
      </c>
      <c r="P117" s="4">
        <v>2</v>
      </c>
      <c r="Q117" s="23">
        <v>1</v>
      </c>
      <c r="R117" s="23">
        <v>1</v>
      </c>
      <c r="S117" s="23">
        <v>1</v>
      </c>
      <c r="T117" s="23">
        <v>1.3333333333333333</v>
      </c>
      <c r="U117" s="23">
        <v>2.3333333333333335</v>
      </c>
      <c r="V117" s="23">
        <v>5.583333333333333</v>
      </c>
    </row>
    <row r="118" spans="1:22" ht="13.5" customHeight="1" x14ac:dyDescent="0.2">
      <c r="A118" s="7" t="s">
        <v>86</v>
      </c>
      <c r="B118" s="4">
        <v>0</v>
      </c>
      <c r="C118" s="4">
        <v>0</v>
      </c>
      <c r="D118" s="4">
        <v>0</v>
      </c>
      <c r="E118" s="4">
        <v>1</v>
      </c>
      <c r="F118" s="4">
        <v>1</v>
      </c>
      <c r="G118" s="4">
        <v>1</v>
      </c>
      <c r="H118" s="4">
        <v>1</v>
      </c>
      <c r="I118" s="4">
        <v>0</v>
      </c>
      <c r="J118" s="4">
        <v>0</v>
      </c>
      <c r="K118" s="4">
        <v>0</v>
      </c>
      <c r="L118" s="4">
        <v>1</v>
      </c>
      <c r="M118" s="4">
        <v>1</v>
      </c>
      <c r="N118" s="4">
        <v>1</v>
      </c>
      <c r="O118" s="4">
        <v>1</v>
      </c>
      <c r="P118" s="4">
        <v>0</v>
      </c>
      <c r="Q118" s="23">
        <v>1</v>
      </c>
      <c r="R118" s="23">
        <v>0</v>
      </c>
      <c r="S118" s="23">
        <v>0</v>
      </c>
      <c r="T118" s="23">
        <v>0.5</v>
      </c>
      <c r="U118" s="23">
        <v>8.3333333333333329E-2</v>
      </c>
      <c r="V118" s="23">
        <v>1.75</v>
      </c>
    </row>
    <row r="119" spans="1:22" ht="13.5" customHeight="1" x14ac:dyDescent="0.2">
      <c r="A119" s="7" t="s">
        <v>143</v>
      </c>
      <c r="B119" s="4">
        <v>1</v>
      </c>
      <c r="C119" s="4">
        <v>0</v>
      </c>
      <c r="D119" s="4">
        <v>1</v>
      </c>
      <c r="E119" s="4">
        <v>1</v>
      </c>
      <c r="F119" s="4">
        <v>1</v>
      </c>
      <c r="G119" s="4">
        <v>2</v>
      </c>
      <c r="H119" s="4">
        <v>1</v>
      </c>
      <c r="I119" s="4">
        <v>0</v>
      </c>
      <c r="J119" s="4">
        <v>1</v>
      </c>
      <c r="K119" s="4">
        <v>1</v>
      </c>
      <c r="L119" s="4">
        <v>0</v>
      </c>
      <c r="M119" s="4">
        <v>0</v>
      </c>
      <c r="N119" s="4">
        <v>1</v>
      </c>
      <c r="O119" s="4">
        <v>0</v>
      </c>
      <c r="P119" s="4">
        <v>0</v>
      </c>
      <c r="Q119" s="23">
        <v>1</v>
      </c>
      <c r="R119" s="23">
        <v>4</v>
      </c>
      <c r="S119" s="23">
        <v>3.25</v>
      </c>
      <c r="T119" s="23">
        <v>8.4166666666666661</v>
      </c>
      <c r="U119" s="23">
        <v>13.25</v>
      </c>
      <c r="V119" s="23">
        <v>19.916666666666668</v>
      </c>
    </row>
    <row r="120" spans="1:22" ht="13.5" customHeight="1" x14ac:dyDescent="0.2">
      <c r="A120" s="7" t="s">
        <v>91</v>
      </c>
      <c r="B120" s="4">
        <v>2</v>
      </c>
      <c r="C120" s="4">
        <v>6</v>
      </c>
      <c r="D120" s="4">
        <v>8</v>
      </c>
      <c r="E120" s="4">
        <v>15</v>
      </c>
      <c r="F120" s="4">
        <v>10</v>
      </c>
      <c r="G120" s="4">
        <v>8</v>
      </c>
      <c r="H120" s="4">
        <v>5</v>
      </c>
      <c r="I120" s="4">
        <v>5</v>
      </c>
      <c r="J120" s="4">
        <v>13</v>
      </c>
      <c r="K120" s="4">
        <v>20</v>
      </c>
      <c r="L120" s="4">
        <v>25</v>
      </c>
      <c r="M120" s="4">
        <v>28</v>
      </c>
      <c r="N120" s="4">
        <v>26</v>
      </c>
      <c r="O120" s="4">
        <v>21</v>
      </c>
      <c r="P120" s="4">
        <v>19</v>
      </c>
      <c r="Q120" s="23">
        <v>14</v>
      </c>
      <c r="R120" s="23">
        <v>13</v>
      </c>
      <c r="S120" s="23">
        <v>13.833333333333334</v>
      </c>
      <c r="T120" s="23">
        <v>13.333333333333334</v>
      </c>
      <c r="U120" s="23">
        <v>15.083333333333334</v>
      </c>
      <c r="V120" s="23">
        <v>41.083333333333336</v>
      </c>
    </row>
    <row r="121" spans="1:22" ht="13.5" customHeight="1" x14ac:dyDescent="0.2">
      <c r="A121" s="7" t="s">
        <v>144</v>
      </c>
      <c r="B121" s="4">
        <v>0</v>
      </c>
      <c r="C121" s="4">
        <v>0</v>
      </c>
      <c r="D121" s="4">
        <v>1</v>
      </c>
      <c r="E121" s="4">
        <v>2</v>
      </c>
      <c r="F121" s="4">
        <v>1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1</v>
      </c>
      <c r="O121" s="4">
        <v>1</v>
      </c>
      <c r="P121" s="4">
        <v>1</v>
      </c>
      <c r="Q121" s="7">
        <v>0</v>
      </c>
      <c r="R121" s="23">
        <v>0</v>
      </c>
      <c r="S121" s="23">
        <v>0</v>
      </c>
      <c r="T121" s="7">
        <v>0</v>
      </c>
      <c r="U121" s="23">
        <v>0</v>
      </c>
      <c r="V121" s="23">
        <v>0</v>
      </c>
    </row>
    <row r="122" spans="1:22" ht="13.5" customHeight="1" x14ac:dyDescent="0.2">
      <c r="A122" s="7" t="s">
        <v>27</v>
      </c>
      <c r="B122" s="4">
        <v>0</v>
      </c>
      <c r="C122" s="4">
        <v>1</v>
      </c>
      <c r="D122" s="4">
        <v>2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3</v>
      </c>
      <c r="M122" s="4">
        <v>4</v>
      </c>
      <c r="N122" s="4">
        <v>4</v>
      </c>
      <c r="O122" s="4">
        <v>4</v>
      </c>
      <c r="P122" s="4">
        <v>2</v>
      </c>
      <c r="Q122" s="23">
        <v>3</v>
      </c>
      <c r="R122" s="23">
        <v>2</v>
      </c>
      <c r="S122" s="23">
        <v>0.75</v>
      </c>
      <c r="T122" s="23">
        <v>1.5833333333333333</v>
      </c>
      <c r="U122" s="23">
        <v>3.5833333333333335</v>
      </c>
      <c r="V122" s="23">
        <v>11.5</v>
      </c>
    </row>
    <row r="123" spans="1:22" ht="13.5" customHeight="1" x14ac:dyDescent="0.2">
      <c r="A123" s="7" t="s">
        <v>145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7">
        <v>0</v>
      </c>
      <c r="R123" s="23">
        <v>0</v>
      </c>
      <c r="S123" s="23">
        <v>0</v>
      </c>
      <c r="T123" s="7">
        <v>0</v>
      </c>
      <c r="U123" s="23">
        <v>0</v>
      </c>
      <c r="V123" s="23">
        <v>0</v>
      </c>
    </row>
    <row r="124" spans="1:22" ht="13.5" customHeight="1" x14ac:dyDescent="0.2">
      <c r="A124" s="11" t="s">
        <v>92</v>
      </c>
      <c r="B124" s="22">
        <v>4</v>
      </c>
      <c r="C124" s="22">
        <v>4</v>
      </c>
      <c r="D124" s="22">
        <v>5</v>
      </c>
      <c r="E124" s="22">
        <v>5</v>
      </c>
      <c r="F124" s="22">
        <v>5</v>
      </c>
      <c r="G124" s="22">
        <v>2</v>
      </c>
      <c r="H124" s="22">
        <v>2</v>
      </c>
      <c r="I124" s="22">
        <v>1</v>
      </c>
      <c r="J124" s="22">
        <v>2</v>
      </c>
      <c r="K124" s="22">
        <v>5</v>
      </c>
      <c r="L124" s="22">
        <v>9</v>
      </c>
      <c r="M124" s="22">
        <v>14</v>
      </c>
      <c r="N124" s="22">
        <v>16</v>
      </c>
      <c r="O124" s="22">
        <v>14</v>
      </c>
      <c r="P124" s="22">
        <v>5</v>
      </c>
      <c r="Q124" s="24">
        <v>5</v>
      </c>
      <c r="R124" s="24">
        <v>4</v>
      </c>
      <c r="S124" s="24">
        <v>3.75</v>
      </c>
      <c r="T124" s="24">
        <v>5.25</v>
      </c>
      <c r="U124" s="24">
        <v>11.833333333333334</v>
      </c>
      <c r="V124" s="24">
        <v>22.5</v>
      </c>
    </row>
    <row r="125" spans="1:22" ht="13.5" customHeight="1" x14ac:dyDescent="0.2">
      <c r="A125" s="7" t="s">
        <v>185</v>
      </c>
      <c r="B125" s="4">
        <v>0</v>
      </c>
      <c r="C125" s="4">
        <v>0</v>
      </c>
      <c r="D125" s="4">
        <v>0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7">
        <v>1</v>
      </c>
      <c r="R125" s="23">
        <v>0</v>
      </c>
      <c r="S125" s="23">
        <v>0</v>
      </c>
      <c r="T125" s="7">
        <v>0</v>
      </c>
      <c r="U125" s="7">
        <v>0</v>
      </c>
      <c r="V125" s="23">
        <v>0</v>
      </c>
    </row>
    <row r="126" spans="1:22" ht="13.5" customHeight="1" x14ac:dyDescent="0.2">
      <c r="R126" s="23"/>
    </row>
    <row r="127" spans="1:22" ht="13.5" customHeight="1" x14ac:dyDescent="0.2">
      <c r="A127" s="13" t="s">
        <v>182</v>
      </c>
    </row>
    <row r="128" spans="1:22" ht="13.5" customHeight="1" x14ac:dyDescent="0.2">
      <c r="A128" s="7" t="s">
        <v>57</v>
      </c>
      <c r="B128" s="4">
        <v>0</v>
      </c>
      <c r="C128" s="4">
        <v>1</v>
      </c>
      <c r="D128" s="4">
        <v>1</v>
      </c>
      <c r="E128" s="4">
        <v>2</v>
      </c>
      <c r="F128" s="4">
        <v>1</v>
      </c>
      <c r="G128" s="4">
        <v>1</v>
      </c>
      <c r="H128" s="4">
        <v>0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2</v>
      </c>
      <c r="P128" s="4">
        <v>1</v>
      </c>
      <c r="Q128" s="7">
        <v>1</v>
      </c>
      <c r="R128" s="27">
        <v>1</v>
      </c>
      <c r="S128" s="7">
        <v>2</v>
      </c>
      <c r="T128" s="23">
        <v>2.1666666666666665</v>
      </c>
      <c r="U128" s="23">
        <v>3.5</v>
      </c>
      <c r="V128" s="23">
        <v>10.5</v>
      </c>
    </row>
    <row r="129" spans="1:27" ht="13.5" customHeight="1" x14ac:dyDescent="0.2">
      <c r="A129" s="7" t="s">
        <v>110</v>
      </c>
      <c r="B129" s="4">
        <v>0</v>
      </c>
      <c r="C129" s="4">
        <v>0</v>
      </c>
      <c r="D129" s="4">
        <v>1</v>
      </c>
      <c r="E129" s="4">
        <v>1</v>
      </c>
      <c r="F129" s="4">
        <v>2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</v>
      </c>
      <c r="M129" s="4">
        <v>1</v>
      </c>
      <c r="N129" s="4">
        <v>1</v>
      </c>
      <c r="O129" s="4">
        <v>0</v>
      </c>
      <c r="P129" s="4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23">
        <v>0</v>
      </c>
    </row>
    <row r="130" spans="1:27" ht="13.5" customHeight="1" x14ac:dyDescent="0.2">
      <c r="A130" s="7" t="s">
        <v>114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1</v>
      </c>
      <c r="M130" s="4">
        <v>1</v>
      </c>
      <c r="N130" s="4">
        <v>0</v>
      </c>
      <c r="O130" s="4">
        <v>0</v>
      </c>
      <c r="P130" s="4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23">
        <v>0</v>
      </c>
    </row>
    <row r="131" spans="1:27" ht="13.5" customHeight="1" x14ac:dyDescent="0.2">
      <c r="A131" s="7" t="s">
        <v>97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1</v>
      </c>
      <c r="P131" s="4">
        <v>0</v>
      </c>
      <c r="Q131" s="7">
        <v>0</v>
      </c>
      <c r="R131" s="7">
        <v>0</v>
      </c>
      <c r="S131" s="7">
        <v>0</v>
      </c>
      <c r="T131" s="7">
        <v>0</v>
      </c>
      <c r="U131" s="23">
        <v>0</v>
      </c>
      <c r="V131" s="23">
        <v>0</v>
      </c>
    </row>
    <row r="132" spans="1:27" ht="13.5" customHeight="1" x14ac:dyDescent="0.2">
      <c r="A132" s="7" t="s">
        <v>32</v>
      </c>
      <c r="B132" s="4">
        <v>1</v>
      </c>
      <c r="C132" s="4">
        <v>0</v>
      </c>
      <c r="D132" s="4">
        <v>1</v>
      </c>
      <c r="E132" s="4">
        <v>1</v>
      </c>
      <c r="F132" s="4">
        <v>1</v>
      </c>
      <c r="G132" s="4">
        <v>0</v>
      </c>
      <c r="H132" s="4">
        <v>1</v>
      </c>
      <c r="I132" s="4">
        <v>1</v>
      </c>
      <c r="J132" s="4">
        <v>0</v>
      </c>
      <c r="K132" s="4">
        <v>1</v>
      </c>
      <c r="L132" s="4">
        <v>2</v>
      </c>
      <c r="M132" s="4">
        <v>2</v>
      </c>
      <c r="N132" s="4">
        <v>3</v>
      </c>
      <c r="O132" s="4">
        <v>2</v>
      </c>
      <c r="P132" s="4">
        <v>1</v>
      </c>
      <c r="Q132" s="7">
        <v>0</v>
      </c>
      <c r="R132" s="7">
        <v>0</v>
      </c>
      <c r="S132" s="7">
        <v>0</v>
      </c>
      <c r="T132" s="23">
        <v>0.41666666666666669</v>
      </c>
      <c r="U132" s="23">
        <v>1.1666666666666667</v>
      </c>
      <c r="V132" s="23">
        <v>1.25</v>
      </c>
    </row>
    <row r="133" spans="1:27" ht="13.5" customHeight="1" x14ac:dyDescent="0.2">
      <c r="A133" s="7" t="s">
        <v>158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</v>
      </c>
      <c r="O133" s="4">
        <v>1</v>
      </c>
      <c r="P133" s="4">
        <v>1</v>
      </c>
      <c r="Q133" s="7">
        <v>0</v>
      </c>
      <c r="R133" s="7">
        <v>0</v>
      </c>
      <c r="S133" s="7">
        <v>0</v>
      </c>
      <c r="T133" s="7">
        <v>0</v>
      </c>
      <c r="U133" s="23">
        <v>0</v>
      </c>
      <c r="V133" s="23">
        <v>8.3333333333333329E-2</v>
      </c>
      <c r="AA133" s="23"/>
    </row>
    <row r="134" spans="1:27" ht="13.5" customHeight="1" x14ac:dyDescent="0.2">
      <c r="A134" s="7" t="s">
        <v>61</v>
      </c>
      <c r="B134" s="4">
        <v>0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0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2</v>
      </c>
      <c r="O134" s="4">
        <v>2</v>
      </c>
      <c r="P134" s="4">
        <v>1</v>
      </c>
      <c r="Q134" s="7">
        <v>0</v>
      </c>
      <c r="R134" s="7">
        <v>0</v>
      </c>
      <c r="S134" s="7">
        <v>1</v>
      </c>
      <c r="T134" s="23">
        <v>2.3333333333333335</v>
      </c>
      <c r="U134" s="23">
        <v>3.25</v>
      </c>
      <c r="V134" s="23">
        <v>3.5833333333333335</v>
      </c>
    </row>
    <row r="135" spans="1:27" ht="13.5" customHeight="1" x14ac:dyDescent="0.2">
      <c r="A135" s="7" t="s">
        <v>120</v>
      </c>
      <c r="B135" s="4">
        <v>0</v>
      </c>
      <c r="C135" s="4">
        <v>0</v>
      </c>
      <c r="D135" s="4">
        <v>1</v>
      </c>
      <c r="E135" s="4">
        <v>0</v>
      </c>
      <c r="F135" s="4">
        <v>1</v>
      </c>
      <c r="G135" s="4">
        <v>1</v>
      </c>
      <c r="H135" s="4">
        <v>1</v>
      </c>
      <c r="I135" s="4">
        <v>1</v>
      </c>
      <c r="J135" s="4">
        <v>0</v>
      </c>
      <c r="K135" s="4">
        <v>1</v>
      </c>
      <c r="L135" s="4">
        <v>1</v>
      </c>
      <c r="M135" s="4">
        <v>1</v>
      </c>
      <c r="N135" s="4">
        <v>0</v>
      </c>
      <c r="O135" s="4">
        <v>0</v>
      </c>
      <c r="P135" s="4">
        <v>0</v>
      </c>
      <c r="Q135" s="7">
        <v>0</v>
      </c>
      <c r="R135" s="7">
        <v>0</v>
      </c>
      <c r="S135" s="7">
        <v>0</v>
      </c>
      <c r="T135" s="7">
        <v>0</v>
      </c>
      <c r="U135" s="23">
        <v>8.3333333333333329E-2</v>
      </c>
      <c r="V135" s="23">
        <v>0</v>
      </c>
    </row>
    <row r="136" spans="1:27" ht="13.5" customHeight="1" x14ac:dyDescent="0.2">
      <c r="A136" s="7" t="s">
        <v>215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U136" s="23"/>
      <c r="V136" s="23">
        <v>0</v>
      </c>
    </row>
    <row r="137" spans="1:27" ht="13.5" customHeight="1" x14ac:dyDescent="0.2">
      <c r="A137" s="7" t="s">
        <v>125</v>
      </c>
      <c r="B137" s="4">
        <v>1</v>
      </c>
      <c r="C137" s="4">
        <v>0</v>
      </c>
      <c r="D137" s="4">
        <v>1</v>
      </c>
      <c r="E137" s="4">
        <v>1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1</v>
      </c>
      <c r="L137" s="4">
        <v>1</v>
      </c>
      <c r="M137" s="4">
        <v>2</v>
      </c>
      <c r="N137" s="4">
        <v>1</v>
      </c>
      <c r="O137" s="4">
        <v>0</v>
      </c>
      <c r="P137" s="4">
        <v>1</v>
      </c>
      <c r="Q137" s="7">
        <v>0</v>
      </c>
      <c r="R137" s="7">
        <v>0</v>
      </c>
      <c r="S137" s="7">
        <v>0</v>
      </c>
      <c r="T137" s="23">
        <v>0.5</v>
      </c>
      <c r="U137" s="23">
        <v>0.5</v>
      </c>
      <c r="V137" s="23">
        <v>0.66666666666666663</v>
      </c>
    </row>
    <row r="138" spans="1:27" ht="13.5" customHeight="1" x14ac:dyDescent="0.2">
      <c r="A138" s="7" t="s">
        <v>63</v>
      </c>
      <c r="B138" s="4">
        <v>2</v>
      </c>
      <c r="C138" s="4">
        <v>1</v>
      </c>
      <c r="D138" s="4">
        <v>1</v>
      </c>
      <c r="E138" s="4">
        <v>2</v>
      </c>
      <c r="F138" s="4">
        <v>2</v>
      </c>
      <c r="G138" s="4">
        <v>1</v>
      </c>
      <c r="H138" s="4">
        <v>0</v>
      </c>
      <c r="I138" s="4">
        <v>1</v>
      </c>
      <c r="J138" s="4">
        <v>1</v>
      </c>
      <c r="K138" s="4">
        <v>2</v>
      </c>
      <c r="L138" s="4">
        <v>3</v>
      </c>
      <c r="M138" s="4">
        <v>2</v>
      </c>
      <c r="N138" s="4">
        <v>1</v>
      </c>
      <c r="O138" s="4">
        <v>1</v>
      </c>
      <c r="P138" s="4">
        <v>2</v>
      </c>
      <c r="Q138" s="7">
        <v>1</v>
      </c>
      <c r="R138" s="7">
        <v>1</v>
      </c>
      <c r="S138" s="7">
        <v>1</v>
      </c>
      <c r="T138" s="23">
        <v>1.0833333333333333</v>
      </c>
      <c r="U138" s="23">
        <v>1.0833333333333333</v>
      </c>
      <c r="V138" s="23">
        <v>8.5</v>
      </c>
    </row>
    <row r="139" spans="1:27" ht="13.5" customHeight="1" x14ac:dyDescent="0.2">
      <c r="A139" s="7" t="s">
        <v>64</v>
      </c>
      <c r="B139" s="4">
        <v>0</v>
      </c>
      <c r="C139" s="4">
        <v>0</v>
      </c>
      <c r="D139" s="4">
        <v>1</v>
      </c>
      <c r="E139" s="4">
        <v>1</v>
      </c>
      <c r="F139" s="4">
        <v>1</v>
      </c>
      <c r="G139" s="4">
        <v>1</v>
      </c>
      <c r="H139" s="4">
        <v>0</v>
      </c>
      <c r="I139" s="4">
        <v>0</v>
      </c>
      <c r="J139" s="4">
        <v>0</v>
      </c>
      <c r="K139" s="4">
        <v>0</v>
      </c>
      <c r="L139" s="4">
        <v>1</v>
      </c>
      <c r="M139" s="4">
        <v>1</v>
      </c>
      <c r="N139" s="4">
        <v>1</v>
      </c>
      <c r="O139" s="4">
        <v>1</v>
      </c>
      <c r="P139" s="4">
        <v>2</v>
      </c>
      <c r="Q139" s="7">
        <v>0</v>
      </c>
      <c r="R139" s="7">
        <v>0</v>
      </c>
      <c r="S139" s="7">
        <v>0</v>
      </c>
      <c r="T139" s="23">
        <v>0.16666666666666666</v>
      </c>
      <c r="U139" s="23">
        <v>0.5</v>
      </c>
      <c r="V139" s="23">
        <v>1.25</v>
      </c>
    </row>
    <row r="140" spans="1:27" ht="13.5" customHeight="1" x14ac:dyDescent="0.2">
      <c r="A140" s="7" t="s">
        <v>121</v>
      </c>
      <c r="B140" s="4">
        <v>1</v>
      </c>
      <c r="C140" s="4">
        <v>1</v>
      </c>
      <c r="D140" s="4">
        <v>2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2</v>
      </c>
      <c r="L140" s="4">
        <v>3</v>
      </c>
      <c r="M140" s="4">
        <v>2</v>
      </c>
      <c r="N140" s="4">
        <v>1</v>
      </c>
      <c r="O140" s="4">
        <v>1</v>
      </c>
      <c r="P140" s="4">
        <v>0</v>
      </c>
      <c r="Q140" s="7">
        <v>1</v>
      </c>
      <c r="R140" s="7">
        <v>0</v>
      </c>
      <c r="S140" s="7">
        <v>2</v>
      </c>
      <c r="T140" s="23">
        <v>1.6666666666666667</v>
      </c>
      <c r="U140" s="23">
        <v>1.4166666666666667</v>
      </c>
      <c r="V140" s="23">
        <v>3.5</v>
      </c>
    </row>
    <row r="141" spans="1:27" ht="13.5" customHeight="1" x14ac:dyDescent="0.2">
      <c r="A141" s="7" t="s">
        <v>98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1</v>
      </c>
      <c r="L141" s="4">
        <v>0</v>
      </c>
      <c r="M141" s="4">
        <v>0</v>
      </c>
      <c r="N141" s="4">
        <v>0</v>
      </c>
      <c r="O141" s="4">
        <v>1</v>
      </c>
      <c r="P141" s="4">
        <v>1</v>
      </c>
      <c r="Q141" s="7">
        <v>0</v>
      </c>
      <c r="R141" s="7">
        <v>0</v>
      </c>
      <c r="S141" s="7">
        <v>0</v>
      </c>
      <c r="T141" s="23">
        <v>8.3333333333333329E-2</v>
      </c>
      <c r="U141" s="23">
        <v>0.66666666666666663</v>
      </c>
      <c r="V141" s="23">
        <v>1.5833333333333333</v>
      </c>
    </row>
    <row r="142" spans="1:27" ht="13.5" customHeight="1" x14ac:dyDescent="0.2">
      <c r="A142" s="7" t="s">
        <v>73</v>
      </c>
      <c r="B142" s="4">
        <v>1</v>
      </c>
      <c r="C142" s="4">
        <v>1</v>
      </c>
      <c r="D142" s="4">
        <v>1</v>
      </c>
      <c r="E142" s="4">
        <v>1</v>
      </c>
      <c r="F142" s="4">
        <v>1</v>
      </c>
      <c r="G142" s="4">
        <v>0</v>
      </c>
      <c r="H142" s="4">
        <v>1</v>
      </c>
      <c r="I142" s="4">
        <v>0</v>
      </c>
      <c r="J142" s="4">
        <v>0</v>
      </c>
      <c r="K142" s="4">
        <v>1</v>
      </c>
      <c r="L142" s="4">
        <v>2</v>
      </c>
      <c r="M142" s="4">
        <v>1</v>
      </c>
      <c r="N142" s="4">
        <v>4</v>
      </c>
      <c r="O142" s="4">
        <v>5</v>
      </c>
      <c r="P142" s="4">
        <v>3</v>
      </c>
      <c r="Q142" s="7">
        <v>2</v>
      </c>
      <c r="R142" s="7">
        <v>2</v>
      </c>
      <c r="S142" s="7">
        <v>1</v>
      </c>
      <c r="T142" s="7">
        <v>1</v>
      </c>
      <c r="U142" s="23">
        <v>1.5</v>
      </c>
      <c r="V142" s="23">
        <v>4.25</v>
      </c>
    </row>
    <row r="143" spans="1:27" ht="13.5" customHeight="1" x14ac:dyDescent="0.2">
      <c r="A143" s="7" t="s">
        <v>162</v>
      </c>
      <c r="B143" s="4">
        <v>1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7">
        <v>0</v>
      </c>
      <c r="R143" s="7">
        <v>0</v>
      </c>
      <c r="S143" s="7">
        <v>0</v>
      </c>
      <c r="T143" s="23">
        <v>0</v>
      </c>
      <c r="U143" s="7">
        <v>0</v>
      </c>
      <c r="V143" s="23">
        <v>0</v>
      </c>
    </row>
    <row r="144" spans="1:27" ht="13.5" customHeight="1" x14ac:dyDescent="0.2">
      <c r="A144" s="7" t="s">
        <v>76</v>
      </c>
      <c r="B144" s="4">
        <v>0</v>
      </c>
      <c r="C144" s="4">
        <v>0</v>
      </c>
      <c r="D144" s="4">
        <v>0</v>
      </c>
      <c r="E144" s="4">
        <v>1</v>
      </c>
      <c r="F144" s="4">
        <v>1</v>
      </c>
      <c r="G144" s="4">
        <v>1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1</v>
      </c>
      <c r="O144" s="4">
        <v>1</v>
      </c>
      <c r="P144" s="4">
        <v>1</v>
      </c>
      <c r="Q144" s="7">
        <v>0</v>
      </c>
      <c r="R144" s="7">
        <v>0</v>
      </c>
      <c r="S144" s="7">
        <v>1</v>
      </c>
      <c r="T144" s="23">
        <v>0.91666666666666663</v>
      </c>
      <c r="U144" s="23">
        <v>0.75</v>
      </c>
      <c r="V144" s="23">
        <v>1.1666666666666667</v>
      </c>
    </row>
    <row r="145" spans="1:27" ht="13.5" customHeight="1" x14ac:dyDescent="0.2">
      <c r="A145" s="7" t="s">
        <v>117</v>
      </c>
      <c r="B145" s="4">
        <v>0</v>
      </c>
      <c r="C145" s="4">
        <v>0</v>
      </c>
      <c r="D145" s="4">
        <v>0</v>
      </c>
      <c r="E145" s="4">
        <v>1</v>
      </c>
      <c r="F145" s="4">
        <v>1</v>
      </c>
      <c r="G145" s="4">
        <v>0</v>
      </c>
      <c r="H145" s="4">
        <v>0</v>
      </c>
      <c r="I145" s="4">
        <v>0</v>
      </c>
      <c r="J145" s="4">
        <v>1</v>
      </c>
      <c r="K145" s="4">
        <v>1</v>
      </c>
      <c r="L145" s="4">
        <v>1</v>
      </c>
      <c r="M145" s="4">
        <v>0</v>
      </c>
      <c r="N145" s="4">
        <v>0</v>
      </c>
      <c r="O145" s="4">
        <v>0</v>
      </c>
      <c r="P145" s="4">
        <v>1</v>
      </c>
      <c r="Q145" s="7">
        <v>1</v>
      </c>
      <c r="R145" s="7">
        <v>1</v>
      </c>
      <c r="S145" s="7">
        <v>0</v>
      </c>
      <c r="T145" s="7">
        <v>0</v>
      </c>
      <c r="U145" s="7">
        <v>0</v>
      </c>
      <c r="V145" s="23">
        <v>8.3333333333333329E-2</v>
      </c>
      <c r="W145" s="23"/>
    </row>
    <row r="146" spans="1:27" ht="13.5" customHeight="1" x14ac:dyDescent="0.2">
      <c r="A146" s="7" t="s">
        <v>132</v>
      </c>
      <c r="B146" s="4">
        <v>0</v>
      </c>
      <c r="C146" s="4">
        <v>1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23">
        <v>0</v>
      </c>
      <c r="W146" s="23"/>
    </row>
    <row r="147" spans="1:27" ht="13.5" customHeight="1" x14ac:dyDescent="0.2">
      <c r="A147" s="7" t="s">
        <v>208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S147" s="7">
        <v>1</v>
      </c>
      <c r="T147" s="23">
        <v>0.25</v>
      </c>
      <c r="U147" s="23">
        <v>0</v>
      </c>
      <c r="V147" s="23">
        <v>0.5</v>
      </c>
      <c r="W147" s="23"/>
    </row>
    <row r="148" spans="1:27" ht="13.5" customHeight="1" x14ac:dyDescent="0.2">
      <c r="A148" s="7" t="s">
        <v>93</v>
      </c>
      <c r="B148" s="4">
        <v>1</v>
      </c>
      <c r="C148" s="4">
        <v>2</v>
      </c>
      <c r="D148" s="4">
        <v>7</v>
      </c>
      <c r="E148" s="4">
        <v>9</v>
      </c>
      <c r="F148" s="4">
        <v>9</v>
      </c>
      <c r="G148" s="4">
        <v>8</v>
      </c>
      <c r="H148" s="4">
        <v>5</v>
      </c>
      <c r="I148" s="4">
        <v>4</v>
      </c>
      <c r="J148" s="4">
        <v>6</v>
      </c>
      <c r="K148" s="4">
        <v>12</v>
      </c>
      <c r="L148" s="4">
        <v>13</v>
      </c>
      <c r="M148" s="4">
        <v>12</v>
      </c>
      <c r="N148" s="4">
        <v>11</v>
      </c>
      <c r="O148" s="4">
        <v>10</v>
      </c>
      <c r="P148" s="4">
        <v>5</v>
      </c>
      <c r="Q148" s="7">
        <v>5</v>
      </c>
      <c r="R148" s="7">
        <v>3</v>
      </c>
      <c r="S148" s="7">
        <v>8</v>
      </c>
      <c r="T148" s="23">
        <v>10.416666666666666</v>
      </c>
      <c r="U148" s="23">
        <v>8.0833333333333339</v>
      </c>
      <c r="V148" s="23">
        <v>18</v>
      </c>
      <c r="W148" s="23"/>
    </row>
    <row r="149" spans="1:27" ht="13.5" customHeight="1" x14ac:dyDescent="0.2">
      <c r="A149" s="7" t="s">
        <v>134</v>
      </c>
      <c r="B149" s="4">
        <v>0</v>
      </c>
      <c r="C149" s="4">
        <v>0</v>
      </c>
      <c r="D149" s="4">
        <v>0</v>
      </c>
      <c r="E149" s="4">
        <v>0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1</v>
      </c>
      <c r="L149" s="4">
        <v>0</v>
      </c>
      <c r="M149" s="4">
        <v>0</v>
      </c>
      <c r="N149" s="4">
        <v>0</v>
      </c>
      <c r="O149" s="4">
        <v>0</v>
      </c>
      <c r="P149" s="4">
        <v>1</v>
      </c>
      <c r="Q149" s="7">
        <v>0</v>
      </c>
      <c r="R149" s="7">
        <v>0</v>
      </c>
      <c r="S149" s="7">
        <v>1</v>
      </c>
      <c r="T149" s="23">
        <v>0.58333333333333337</v>
      </c>
      <c r="U149" s="23">
        <v>0</v>
      </c>
      <c r="V149" s="23">
        <v>0.16666666666666666</v>
      </c>
      <c r="W149" s="23"/>
    </row>
    <row r="150" spans="1:27" ht="13.5" customHeight="1" x14ac:dyDescent="0.2">
      <c r="A150" s="7" t="s">
        <v>209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S150" s="7">
        <v>1</v>
      </c>
      <c r="T150" s="23">
        <v>8.3333333333333329E-2</v>
      </c>
      <c r="U150" s="23">
        <v>0</v>
      </c>
      <c r="V150" s="23">
        <v>0.5</v>
      </c>
      <c r="W150" s="23"/>
      <c r="AA150" s="23"/>
    </row>
    <row r="151" spans="1:27" ht="13.5" customHeight="1" x14ac:dyDescent="0.2">
      <c r="A151" s="8" t="s">
        <v>118</v>
      </c>
      <c r="B151" s="4">
        <v>1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7">
        <v>0</v>
      </c>
      <c r="R151" s="7">
        <v>0</v>
      </c>
      <c r="V151" s="23">
        <v>0</v>
      </c>
      <c r="W151" s="23"/>
      <c r="AA151" s="23"/>
    </row>
    <row r="152" spans="1:27" ht="13.5" customHeight="1" x14ac:dyDescent="0.2">
      <c r="A152" s="7" t="s">
        <v>79</v>
      </c>
      <c r="B152" s="4">
        <v>0</v>
      </c>
      <c r="C152" s="4">
        <v>1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</v>
      </c>
      <c r="N152" s="4">
        <v>1</v>
      </c>
      <c r="O152" s="4">
        <v>1</v>
      </c>
      <c r="P152" s="4">
        <v>1</v>
      </c>
      <c r="Q152" s="7">
        <v>0</v>
      </c>
      <c r="R152" s="7">
        <v>0</v>
      </c>
      <c r="S152" s="7">
        <v>0</v>
      </c>
      <c r="T152" s="7">
        <v>0</v>
      </c>
      <c r="U152" s="23">
        <v>0</v>
      </c>
      <c r="V152" s="23">
        <v>0</v>
      </c>
      <c r="W152" s="23"/>
    </row>
    <row r="153" spans="1:27" ht="13.5" customHeight="1" x14ac:dyDescent="0.2">
      <c r="A153" s="7" t="s">
        <v>135</v>
      </c>
      <c r="B153" s="4">
        <v>0</v>
      </c>
      <c r="C153" s="4">
        <v>0</v>
      </c>
      <c r="D153" s="4">
        <v>0</v>
      </c>
      <c r="E153" s="4">
        <v>1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1</v>
      </c>
      <c r="Q153" s="7">
        <v>0</v>
      </c>
      <c r="R153" s="7">
        <v>0</v>
      </c>
      <c r="S153" s="7">
        <v>0</v>
      </c>
      <c r="T153" s="23">
        <v>0.33333333333333331</v>
      </c>
      <c r="U153" s="23">
        <v>8.3333333333333329E-2</v>
      </c>
      <c r="V153" s="23">
        <v>0.75</v>
      </c>
      <c r="W153" s="23"/>
    </row>
    <row r="154" spans="1:27" ht="13.5" customHeight="1" x14ac:dyDescent="0.2">
      <c r="A154" s="7" t="s">
        <v>136</v>
      </c>
      <c r="B154" s="4">
        <v>0</v>
      </c>
      <c r="C154" s="4">
        <v>1</v>
      </c>
      <c r="D154" s="4">
        <v>1</v>
      </c>
      <c r="E154" s="4">
        <v>2</v>
      </c>
      <c r="F154" s="4">
        <v>1</v>
      </c>
      <c r="G154" s="4">
        <v>0</v>
      </c>
      <c r="H154" s="4">
        <v>0</v>
      </c>
      <c r="I154" s="4">
        <v>1</v>
      </c>
      <c r="J154" s="4">
        <v>1</v>
      </c>
      <c r="K154" s="4">
        <v>1</v>
      </c>
      <c r="L154" s="4">
        <v>1</v>
      </c>
      <c r="M154" s="4">
        <v>0</v>
      </c>
      <c r="N154" s="4">
        <v>1</v>
      </c>
      <c r="O154" s="4">
        <v>0</v>
      </c>
      <c r="P154" s="4">
        <v>1</v>
      </c>
      <c r="Q154" s="7">
        <v>0</v>
      </c>
      <c r="R154" s="7">
        <v>0</v>
      </c>
      <c r="S154" s="7">
        <v>0</v>
      </c>
      <c r="T154" s="7">
        <v>0</v>
      </c>
      <c r="U154" s="23">
        <v>0.33333333333333331</v>
      </c>
      <c r="V154" s="23">
        <v>1.75</v>
      </c>
      <c r="W154" s="23"/>
    </row>
    <row r="155" spans="1:27" ht="13.5" customHeight="1" x14ac:dyDescent="0.2">
      <c r="A155" s="7" t="s">
        <v>137</v>
      </c>
      <c r="B155" s="4">
        <v>0</v>
      </c>
      <c r="C155" s="4">
        <v>0</v>
      </c>
      <c r="D155" s="4">
        <v>1</v>
      </c>
      <c r="E155" s="4">
        <v>1</v>
      </c>
      <c r="F155" s="4">
        <v>1</v>
      </c>
      <c r="G155" s="4">
        <v>1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23">
        <v>0</v>
      </c>
      <c r="W155" s="23"/>
    </row>
    <row r="156" spans="1:27" ht="13.5" customHeight="1" x14ac:dyDescent="0.2">
      <c r="A156" s="7" t="s">
        <v>82</v>
      </c>
      <c r="B156" s="4">
        <v>1</v>
      </c>
      <c r="C156" s="4">
        <v>2</v>
      </c>
      <c r="D156" s="4">
        <v>3</v>
      </c>
      <c r="E156" s="4">
        <v>2</v>
      </c>
      <c r="F156" s="4">
        <v>2</v>
      </c>
      <c r="G156" s="4">
        <v>2</v>
      </c>
      <c r="H156" s="4">
        <v>2</v>
      </c>
      <c r="I156" s="4">
        <v>1</v>
      </c>
      <c r="J156" s="4">
        <v>2</v>
      </c>
      <c r="K156" s="4">
        <v>5</v>
      </c>
      <c r="L156" s="4">
        <v>3</v>
      </c>
      <c r="M156" s="4">
        <v>2</v>
      </c>
      <c r="N156" s="4">
        <v>2</v>
      </c>
      <c r="O156" s="4">
        <v>4</v>
      </c>
      <c r="P156" s="4">
        <v>3</v>
      </c>
      <c r="Q156" s="7">
        <v>1</v>
      </c>
      <c r="R156" s="7">
        <v>1</v>
      </c>
      <c r="S156" s="7">
        <v>3</v>
      </c>
      <c r="T156" s="23">
        <v>2.5</v>
      </c>
      <c r="U156" s="23">
        <v>7.75</v>
      </c>
      <c r="V156" s="23">
        <v>19.083333333333332</v>
      </c>
      <c r="W156" s="23"/>
    </row>
    <row r="157" spans="1:27" ht="13.5" customHeight="1" x14ac:dyDescent="0.2">
      <c r="A157" s="7" t="s">
        <v>140</v>
      </c>
      <c r="B157" s="4">
        <v>0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23">
        <v>0</v>
      </c>
      <c r="W157" s="23"/>
    </row>
    <row r="158" spans="1:27" ht="13.5" customHeight="1" x14ac:dyDescent="0.2">
      <c r="A158" s="7" t="s">
        <v>148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1</v>
      </c>
      <c r="L158" s="4">
        <v>1</v>
      </c>
      <c r="M158" s="4">
        <v>1</v>
      </c>
      <c r="N158" s="4">
        <v>0</v>
      </c>
      <c r="O158" s="4">
        <v>0</v>
      </c>
      <c r="P158" s="4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23">
        <v>0.91666666666666663</v>
      </c>
      <c r="W158" s="23"/>
    </row>
    <row r="159" spans="1:27" ht="13.5" customHeight="1" x14ac:dyDescent="0.2">
      <c r="A159" s="7" t="s">
        <v>102</v>
      </c>
      <c r="B159" s="4">
        <v>1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0</v>
      </c>
      <c r="I159" s="4">
        <v>0</v>
      </c>
      <c r="J159" s="4">
        <v>0</v>
      </c>
      <c r="K159" s="4">
        <v>0</v>
      </c>
      <c r="L159" s="4">
        <v>2</v>
      </c>
      <c r="M159" s="4">
        <v>2</v>
      </c>
      <c r="N159" s="4">
        <v>3</v>
      </c>
      <c r="O159" s="4">
        <v>1</v>
      </c>
      <c r="P159" s="4">
        <v>1</v>
      </c>
      <c r="Q159" s="7">
        <v>0</v>
      </c>
      <c r="R159" s="7">
        <v>0</v>
      </c>
      <c r="S159" s="7">
        <v>1</v>
      </c>
      <c r="T159" s="23">
        <v>0.5</v>
      </c>
      <c r="U159" s="23">
        <v>0.33333333333333331</v>
      </c>
      <c r="V159" s="23">
        <v>2.75</v>
      </c>
      <c r="W159" s="23"/>
      <c r="AA159" s="23"/>
    </row>
    <row r="160" spans="1:27" ht="13.5" customHeight="1" x14ac:dyDescent="0.2">
      <c r="A160" s="7" t="s">
        <v>216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T160" s="23"/>
      <c r="V160" s="23">
        <v>0.16666666666666666</v>
      </c>
      <c r="W160" s="23"/>
      <c r="AA160" s="23"/>
    </row>
    <row r="161" spans="1:23" ht="13.5" customHeight="1" x14ac:dyDescent="0.2">
      <c r="A161" s="7" t="s">
        <v>101</v>
      </c>
      <c r="B161" s="4">
        <v>1</v>
      </c>
      <c r="C161" s="4">
        <v>1</v>
      </c>
      <c r="D161" s="4">
        <v>1</v>
      </c>
      <c r="E161" s="4">
        <v>1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7">
        <v>0</v>
      </c>
      <c r="R161" s="7">
        <v>1</v>
      </c>
      <c r="S161" s="7">
        <v>0</v>
      </c>
      <c r="T161" s="7">
        <v>0</v>
      </c>
      <c r="U161" s="7">
        <v>0</v>
      </c>
      <c r="V161" s="23">
        <v>0.41666666666666669</v>
      </c>
      <c r="W161" s="23"/>
    </row>
    <row r="162" spans="1:23" ht="13.5" customHeight="1" x14ac:dyDescent="0.2">
      <c r="A162" s="7" t="s">
        <v>210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S162" s="7">
        <v>1</v>
      </c>
      <c r="T162" s="23">
        <v>0.75</v>
      </c>
      <c r="U162" s="23">
        <v>3</v>
      </c>
      <c r="V162" s="23">
        <v>4.75</v>
      </c>
      <c r="W162" s="23"/>
    </row>
    <row r="163" spans="1:23" ht="13.5" customHeight="1" x14ac:dyDescent="0.2">
      <c r="A163" s="7" t="s">
        <v>156</v>
      </c>
      <c r="B163" s="4">
        <v>0</v>
      </c>
      <c r="C163" s="4">
        <v>1</v>
      </c>
      <c r="D163" s="4">
        <v>2</v>
      </c>
      <c r="E163" s="4">
        <v>2</v>
      </c>
      <c r="F163" s="4">
        <v>2</v>
      </c>
      <c r="G163" s="4">
        <v>1</v>
      </c>
      <c r="H163" s="4">
        <v>1</v>
      </c>
      <c r="I163" s="4">
        <v>0</v>
      </c>
      <c r="J163" s="4">
        <v>0</v>
      </c>
      <c r="K163" s="4">
        <v>1</v>
      </c>
      <c r="L163" s="4">
        <v>1</v>
      </c>
      <c r="M163" s="4">
        <v>2</v>
      </c>
      <c r="N163" s="4">
        <v>2</v>
      </c>
      <c r="O163" s="4">
        <v>1</v>
      </c>
      <c r="P163" s="4">
        <v>0</v>
      </c>
      <c r="Q163" s="7">
        <v>1</v>
      </c>
      <c r="R163" s="7">
        <v>1</v>
      </c>
      <c r="S163" s="7">
        <v>0</v>
      </c>
      <c r="T163" s="7">
        <v>0</v>
      </c>
      <c r="U163" s="23">
        <v>0.5</v>
      </c>
      <c r="V163" s="23">
        <v>2.4166666666666665</v>
      </c>
    </row>
    <row r="164" spans="1:23" ht="13.5" customHeight="1" x14ac:dyDescent="0.2">
      <c r="A164" s="7" t="s">
        <v>217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V164" s="23">
        <v>1.4166666666666667</v>
      </c>
    </row>
    <row r="165" spans="1:23" ht="13.5" customHeight="1" x14ac:dyDescent="0.2">
      <c r="A165" s="7" t="s">
        <v>106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1</v>
      </c>
      <c r="N165" s="4">
        <v>1</v>
      </c>
      <c r="O165" s="4">
        <v>1</v>
      </c>
      <c r="P165" s="4">
        <v>1</v>
      </c>
      <c r="Q165" s="7">
        <v>0</v>
      </c>
      <c r="R165" s="7">
        <v>0</v>
      </c>
      <c r="S165" s="7">
        <v>0</v>
      </c>
      <c r="T165" s="23">
        <v>8.3333333333333329E-2</v>
      </c>
      <c r="U165" s="23">
        <v>1</v>
      </c>
      <c r="V165" s="23">
        <v>0.83333333333333337</v>
      </c>
    </row>
    <row r="166" spans="1:23" ht="13.5" customHeight="1" x14ac:dyDescent="0.2">
      <c r="A166" s="7" t="s">
        <v>218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T166" s="23"/>
      <c r="U166" s="23"/>
      <c r="V166" s="23">
        <v>0.25</v>
      </c>
    </row>
    <row r="167" spans="1:23" ht="13.5" customHeight="1" x14ac:dyDescent="0.2">
      <c r="A167" s="7" t="s">
        <v>225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T167" s="23"/>
      <c r="U167" s="23"/>
      <c r="V167" s="23">
        <v>0.5</v>
      </c>
    </row>
    <row r="168" spans="1:23" ht="13.5" customHeight="1" x14ac:dyDescent="0.2">
      <c r="A168" s="7" t="s">
        <v>104</v>
      </c>
      <c r="B168" s="4">
        <v>0</v>
      </c>
      <c r="C168" s="4">
        <v>0</v>
      </c>
      <c r="D168" s="4">
        <v>1</v>
      </c>
      <c r="E168" s="4">
        <v>1</v>
      </c>
      <c r="F168" s="4">
        <v>1</v>
      </c>
      <c r="G168" s="4">
        <v>0</v>
      </c>
      <c r="H168" s="4">
        <v>0</v>
      </c>
      <c r="I168" s="4">
        <v>1</v>
      </c>
      <c r="J168" s="4">
        <v>1</v>
      </c>
      <c r="K168" s="4">
        <v>2</v>
      </c>
      <c r="L168" s="4">
        <v>1</v>
      </c>
      <c r="M168" s="4">
        <v>2</v>
      </c>
      <c r="N168" s="4">
        <v>2</v>
      </c>
      <c r="O168" s="4">
        <v>1</v>
      </c>
      <c r="P168" s="4">
        <v>1</v>
      </c>
      <c r="Q168" s="7">
        <v>0</v>
      </c>
      <c r="R168" s="7">
        <v>0</v>
      </c>
      <c r="S168" s="7">
        <v>0</v>
      </c>
      <c r="T168" s="23">
        <v>8.3333333333333329E-2</v>
      </c>
      <c r="U168" s="23">
        <v>1.5</v>
      </c>
      <c r="V168" s="23">
        <v>4.083333333333333</v>
      </c>
    </row>
    <row r="169" spans="1:23" ht="13.5" customHeight="1" x14ac:dyDescent="0.2">
      <c r="A169" s="11" t="s">
        <v>95</v>
      </c>
      <c r="B169" s="22">
        <v>0</v>
      </c>
      <c r="C169" s="22">
        <v>1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</v>
      </c>
      <c r="K169" s="22">
        <v>1</v>
      </c>
      <c r="L169" s="22">
        <v>1</v>
      </c>
      <c r="M169" s="22">
        <v>1</v>
      </c>
      <c r="N169" s="22">
        <v>1</v>
      </c>
      <c r="O169" s="22">
        <v>1</v>
      </c>
      <c r="P169" s="22">
        <v>1</v>
      </c>
      <c r="Q169" s="11">
        <v>2</v>
      </c>
      <c r="R169" s="11">
        <v>2</v>
      </c>
      <c r="S169" s="11">
        <v>1</v>
      </c>
      <c r="T169" s="24">
        <v>0.75</v>
      </c>
      <c r="U169" s="24">
        <v>0.58333333333333337</v>
      </c>
      <c r="V169" s="24">
        <v>4.916666666666667</v>
      </c>
    </row>
    <row r="170" spans="1:23" ht="13.5" customHeight="1" x14ac:dyDescent="0.2">
      <c r="A170" s="11" t="s">
        <v>219</v>
      </c>
      <c r="B170" s="15"/>
      <c r="C170" s="15"/>
      <c r="D170" s="15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11"/>
      <c r="R170" s="11"/>
      <c r="S170" s="11"/>
      <c r="T170" s="24"/>
      <c r="U170" s="24"/>
      <c r="V170" s="11">
        <v>0</v>
      </c>
    </row>
    <row r="171" spans="1:23" ht="13.5" customHeight="1" x14ac:dyDescent="0.2">
      <c r="A171" s="7" t="s">
        <v>186</v>
      </c>
      <c r="B171" s="4">
        <v>0</v>
      </c>
      <c r="C171" s="4">
        <v>1</v>
      </c>
      <c r="D171" s="4">
        <v>0</v>
      </c>
      <c r="E171" s="4">
        <v>2</v>
      </c>
      <c r="F171" s="4">
        <v>0</v>
      </c>
      <c r="G171" s="4">
        <v>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7">
        <v>2</v>
      </c>
      <c r="R171" s="7">
        <v>0</v>
      </c>
      <c r="V171" s="23"/>
    </row>
    <row r="172" spans="1:23" ht="13.5" customHeight="1" x14ac:dyDescent="0.2">
      <c r="R172" s="23"/>
    </row>
    <row r="173" spans="1:23" ht="13.5" customHeight="1" x14ac:dyDescent="0.2">
      <c r="A173" s="13" t="s">
        <v>187</v>
      </c>
    </row>
    <row r="174" spans="1:23" ht="13.5" customHeight="1" x14ac:dyDescent="0.2">
      <c r="A174" s="7" t="s">
        <v>188</v>
      </c>
      <c r="B174" s="4">
        <v>0</v>
      </c>
      <c r="C174" s="4">
        <v>1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7">
        <v>0</v>
      </c>
      <c r="R174" s="7">
        <v>0</v>
      </c>
    </row>
    <row r="175" spans="1:23" ht="13.5" customHeight="1" x14ac:dyDescent="0.2">
      <c r="A175" s="7" t="s">
        <v>112</v>
      </c>
      <c r="B175" s="4">
        <v>0</v>
      </c>
      <c r="C175" s="4">
        <v>0</v>
      </c>
      <c r="D175" s="4">
        <v>1</v>
      </c>
      <c r="E175" s="4">
        <v>0</v>
      </c>
      <c r="F175" s="4">
        <v>1</v>
      </c>
      <c r="G175" s="4">
        <v>1</v>
      </c>
      <c r="H175" s="4">
        <v>1</v>
      </c>
      <c r="I175" s="4">
        <v>0</v>
      </c>
      <c r="J175" s="4">
        <v>0</v>
      </c>
      <c r="K175" s="4">
        <v>2</v>
      </c>
      <c r="L175" s="4">
        <v>2</v>
      </c>
      <c r="M175" s="4">
        <v>2</v>
      </c>
      <c r="N175" s="4">
        <v>2</v>
      </c>
      <c r="O175" s="4">
        <v>1</v>
      </c>
      <c r="P175" s="4">
        <v>1</v>
      </c>
      <c r="Q175" s="7">
        <v>0</v>
      </c>
      <c r="R175" s="7">
        <v>0</v>
      </c>
      <c r="S175" s="7">
        <v>1</v>
      </c>
      <c r="T175" s="26">
        <v>1.5833333333333333</v>
      </c>
      <c r="U175" s="26">
        <v>2.3333333333333335</v>
      </c>
      <c r="V175" s="23">
        <v>3.25</v>
      </c>
    </row>
    <row r="176" spans="1:23" ht="13.5" customHeight="1" x14ac:dyDescent="0.2">
      <c r="A176" s="11" t="s">
        <v>34</v>
      </c>
      <c r="B176" s="22">
        <v>0</v>
      </c>
      <c r="C176" s="22">
        <v>1</v>
      </c>
      <c r="D176" s="22">
        <v>1</v>
      </c>
      <c r="E176" s="22">
        <v>1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2</v>
      </c>
      <c r="L176" s="22">
        <v>2</v>
      </c>
      <c r="M176" s="22">
        <v>2</v>
      </c>
      <c r="N176" s="22">
        <v>2</v>
      </c>
      <c r="O176" s="22">
        <v>1</v>
      </c>
      <c r="P176" s="22">
        <v>0</v>
      </c>
      <c r="Q176" s="11">
        <v>0</v>
      </c>
      <c r="R176" s="11">
        <v>0</v>
      </c>
      <c r="S176" s="11"/>
      <c r="T176" s="24">
        <v>0.58333333333333337</v>
      </c>
      <c r="U176" s="24">
        <v>0.75</v>
      </c>
      <c r="V176" s="24">
        <v>2.6666666666666665</v>
      </c>
    </row>
    <row r="178" spans="1:22" ht="13.5" customHeight="1" x14ac:dyDescent="0.2">
      <c r="A178" s="13" t="s">
        <v>189</v>
      </c>
    </row>
    <row r="179" spans="1:22" ht="13.5" customHeight="1" x14ac:dyDescent="0.2">
      <c r="A179" s="7" t="s">
        <v>154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4</v>
      </c>
      <c r="L179" s="4">
        <v>14</v>
      </c>
      <c r="M179" s="4">
        <v>12</v>
      </c>
      <c r="N179" s="4">
        <v>10</v>
      </c>
      <c r="O179" s="4">
        <v>14</v>
      </c>
      <c r="P179" s="4">
        <v>13</v>
      </c>
      <c r="Q179" s="7">
        <v>12</v>
      </c>
      <c r="R179" s="7">
        <v>6</v>
      </c>
      <c r="S179" s="7">
        <v>5</v>
      </c>
      <c r="T179" s="23">
        <v>3.6666666666666665</v>
      </c>
      <c r="U179" s="23">
        <v>5.833333333333333</v>
      </c>
      <c r="V179" s="23">
        <v>9.3333333333333339</v>
      </c>
    </row>
    <row r="180" spans="1:22" ht="13.5" customHeight="1" x14ac:dyDescent="0.2">
      <c r="A180" s="11" t="s">
        <v>161</v>
      </c>
      <c r="B180" s="22">
        <v>0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1</v>
      </c>
      <c r="K180" s="22">
        <v>1</v>
      </c>
      <c r="L180" s="22">
        <v>1</v>
      </c>
      <c r="M180" s="22">
        <v>0</v>
      </c>
      <c r="N180" s="22">
        <v>0</v>
      </c>
      <c r="O180" s="22">
        <v>0</v>
      </c>
      <c r="P180" s="22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</row>
    <row r="182" spans="1:22" ht="13.5" customHeight="1" x14ac:dyDescent="0.2">
      <c r="A182" s="11" t="s">
        <v>169</v>
      </c>
      <c r="B182" s="12">
        <f>SUM(B3:B181)</f>
        <v>2166</v>
      </c>
      <c r="C182" s="12">
        <f t="shared" ref="C182:V182" si="0">SUM(C3:C181)</f>
        <v>2347</v>
      </c>
      <c r="D182" s="12">
        <f t="shared" si="0"/>
        <v>4060</v>
      </c>
      <c r="E182" s="12">
        <f t="shared" si="0"/>
        <v>5316</v>
      </c>
      <c r="F182" s="12">
        <f t="shared" si="0"/>
        <v>4983</v>
      </c>
      <c r="G182" s="12">
        <f t="shared" si="0"/>
        <v>3385</v>
      </c>
      <c r="H182" s="12">
        <f t="shared" si="0"/>
        <v>2243</v>
      </c>
      <c r="I182" s="12">
        <f t="shared" si="0"/>
        <v>1787</v>
      </c>
      <c r="J182" s="12">
        <f t="shared" si="0"/>
        <v>3137</v>
      </c>
      <c r="K182" s="12">
        <f t="shared" si="0"/>
        <v>14950</v>
      </c>
      <c r="L182" s="12">
        <f t="shared" si="0"/>
        <v>14274</v>
      </c>
      <c r="M182" s="12">
        <f t="shared" si="0"/>
        <v>12847</v>
      </c>
      <c r="N182" s="12">
        <f t="shared" si="0"/>
        <v>9656</v>
      </c>
      <c r="O182" s="12">
        <f t="shared" si="0"/>
        <v>7601</v>
      </c>
      <c r="P182" s="12">
        <f t="shared" si="0"/>
        <v>6378</v>
      </c>
      <c r="Q182" s="12">
        <f t="shared" si="0"/>
        <v>5253</v>
      </c>
      <c r="R182" s="12">
        <f t="shared" si="0"/>
        <v>4239</v>
      </c>
      <c r="S182" s="12">
        <f t="shared" si="0"/>
        <v>4072.6666666666683</v>
      </c>
      <c r="T182" s="12">
        <f t="shared" si="0"/>
        <v>4546.9166666666661</v>
      </c>
      <c r="U182" s="12">
        <f t="shared" si="0"/>
        <v>6919.3333333333294</v>
      </c>
      <c r="V182" s="12">
        <f t="shared" si="0"/>
        <v>16495.916666666672</v>
      </c>
    </row>
  </sheetData>
  <sortState xmlns:xlrd2="http://schemas.microsoft.com/office/spreadsheetml/2017/richdata2" ref="A127:GC161">
    <sortCondition ref="A127:A161"/>
  </sortState>
  <pageMargins left="0.7" right="0.7" top="0.75" bottom="0.75" header="0.3" footer="0.3"/>
  <pageSetup paperSize="9" orientation="portrait" verticalDpi="1200" r:id="rId1"/>
  <ignoredErrors>
    <ignoredError sqref="B182:O182 P182:R182 V18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5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3" sqref="V3"/>
    </sheetView>
  </sheetViews>
  <sheetFormatPr defaultColWidth="9.140625" defaultRowHeight="13.5" customHeight="1" x14ac:dyDescent="0.2"/>
  <cols>
    <col min="1" max="1" width="24.42578125" style="7" customWidth="1"/>
    <col min="2" max="4" width="9.140625" style="7"/>
    <col min="5" max="20" width="8" style="7" customWidth="1"/>
    <col min="21" max="16384" width="9.140625" style="7"/>
  </cols>
  <sheetData>
    <row r="1" spans="1:22" s="2" customFormat="1" ht="33" customHeight="1" x14ac:dyDescent="0.25">
      <c r="A1" s="14" t="s">
        <v>0</v>
      </c>
    </row>
    <row r="2" spans="1:22" s="3" customFormat="1" ht="18.75" customHeight="1" x14ac:dyDescent="0.2"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1">
        <v>2005</v>
      </c>
      <c r="H2" s="21">
        <v>2006</v>
      </c>
      <c r="I2" s="21">
        <v>2007</v>
      </c>
      <c r="J2" s="21">
        <v>2008</v>
      </c>
      <c r="K2" s="21">
        <v>2009</v>
      </c>
      <c r="L2" s="21">
        <v>2010</v>
      </c>
      <c r="M2" s="21">
        <v>2011</v>
      </c>
      <c r="N2" s="21">
        <v>2012</v>
      </c>
      <c r="O2" s="21">
        <v>2013</v>
      </c>
      <c r="P2" s="21">
        <v>2014</v>
      </c>
      <c r="Q2" s="21">
        <v>2015</v>
      </c>
      <c r="R2" s="21">
        <v>2016</v>
      </c>
      <c r="S2" s="21">
        <v>2017</v>
      </c>
      <c r="T2" s="21">
        <v>2018</v>
      </c>
      <c r="U2" s="21">
        <v>2019</v>
      </c>
      <c r="V2" s="21">
        <v>2020</v>
      </c>
    </row>
    <row r="3" spans="1:22" ht="13.5" customHeight="1" x14ac:dyDescent="0.2">
      <c r="A3" s="6" t="s">
        <v>1</v>
      </c>
      <c r="B3" s="15">
        <v>2092</v>
      </c>
      <c r="C3" s="15">
        <v>2235</v>
      </c>
      <c r="D3" s="15">
        <v>3870</v>
      </c>
      <c r="E3" s="15">
        <v>5072</v>
      </c>
      <c r="F3" s="15">
        <v>4756</v>
      </c>
      <c r="G3" s="15">
        <v>3215</v>
      </c>
      <c r="H3" s="15">
        <v>2132</v>
      </c>
      <c r="I3" s="15">
        <v>1655</v>
      </c>
      <c r="J3" s="15">
        <v>2726</v>
      </c>
      <c r="K3" s="15">
        <v>13264</v>
      </c>
      <c r="L3" s="15">
        <v>12302</v>
      </c>
      <c r="M3" s="15">
        <v>10980</v>
      </c>
      <c r="N3" s="15">
        <v>8058</v>
      </c>
      <c r="O3" s="15">
        <v>6323</v>
      </c>
      <c r="P3" s="15">
        <v>5253</v>
      </c>
      <c r="Q3" s="6">
        <v>4298</v>
      </c>
      <c r="R3" s="6">
        <v>3406</v>
      </c>
      <c r="S3" s="6">
        <v>3086</v>
      </c>
      <c r="T3" s="6">
        <v>3164.1666666666665</v>
      </c>
      <c r="U3" s="6">
        <v>4597.333333333333</v>
      </c>
      <c r="V3" s="6">
        <v>9961.1666666666661</v>
      </c>
    </row>
    <row r="4" spans="1:22" ht="13.5" customHeight="1" x14ac:dyDescent="0.2">
      <c r="A4" s="7" t="s">
        <v>39</v>
      </c>
      <c r="B4" s="15">
        <v>3</v>
      </c>
      <c r="C4" s="15">
        <v>7</v>
      </c>
      <c r="D4" s="15">
        <v>13</v>
      </c>
      <c r="E4" s="15">
        <v>21</v>
      </c>
      <c r="F4" s="15">
        <v>17</v>
      </c>
      <c r="G4" s="15">
        <v>16</v>
      </c>
      <c r="H4" s="15">
        <v>13</v>
      </c>
      <c r="I4" s="15">
        <v>35</v>
      </c>
      <c r="J4" s="15">
        <v>237</v>
      </c>
      <c r="K4" s="15">
        <v>1177</v>
      </c>
      <c r="L4" s="15">
        <v>1312</v>
      </c>
      <c r="M4" s="15">
        <v>1237</v>
      </c>
      <c r="N4" s="15">
        <v>1031</v>
      </c>
      <c r="O4" s="15">
        <v>787</v>
      </c>
      <c r="P4" s="15">
        <v>711</v>
      </c>
      <c r="Q4" s="23">
        <v>622</v>
      </c>
      <c r="R4" s="7">
        <v>542</v>
      </c>
      <c r="S4" s="23">
        <v>643.75</v>
      </c>
      <c r="T4" s="6">
        <v>830.33333333333337</v>
      </c>
      <c r="U4" s="6">
        <v>1477.0833333333333</v>
      </c>
      <c r="V4" s="6">
        <v>3319</v>
      </c>
    </row>
    <row r="5" spans="1:22" ht="13.5" customHeight="1" x14ac:dyDescent="0.2">
      <c r="A5" s="7" t="s">
        <v>3</v>
      </c>
      <c r="B5" s="15">
        <v>1</v>
      </c>
      <c r="C5" s="15">
        <v>2</v>
      </c>
      <c r="D5" s="15">
        <v>3</v>
      </c>
      <c r="E5" s="15">
        <v>3</v>
      </c>
      <c r="F5" s="15">
        <v>2</v>
      </c>
      <c r="G5" s="15">
        <v>2</v>
      </c>
      <c r="H5" s="15">
        <v>2</v>
      </c>
      <c r="I5" s="15">
        <v>3</v>
      </c>
      <c r="J5" s="15">
        <v>19</v>
      </c>
      <c r="K5" s="15">
        <v>183</v>
      </c>
      <c r="L5" s="15">
        <v>227</v>
      </c>
      <c r="M5" s="15">
        <v>218</v>
      </c>
      <c r="N5" s="15">
        <v>178</v>
      </c>
      <c r="O5" s="15">
        <v>129</v>
      </c>
      <c r="P5" s="15">
        <v>111</v>
      </c>
      <c r="Q5" s="23">
        <v>82</v>
      </c>
      <c r="R5" s="7">
        <v>72</v>
      </c>
      <c r="S5" s="23">
        <v>87.583333333333329</v>
      </c>
      <c r="T5" s="6">
        <v>140.5</v>
      </c>
      <c r="U5" s="6">
        <v>290</v>
      </c>
      <c r="V5" s="6">
        <v>706.25</v>
      </c>
    </row>
    <row r="6" spans="1:22" ht="13.5" customHeight="1" x14ac:dyDescent="0.2">
      <c r="A6" s="7" t="s">
        <v>5</v>
      </c>
      <c r="B6" s="15">
        <v>1</v>
      </c>
      <c r="C6" s="15">
        <v>1</v>
      </c>
      <c r="D6" s="15">
        <v>2</v>
      </c>
      <c r="E6" s="15">
        <v>2</v>
      </c>
      <c r="F6" s="15">
        <v>2</v>
      </c>
      <c r="G6" s="15">
        <v>2</v>
      </c>
      <c r="H6" s="15">
        <v>2</v>
      </c>
      <c r="I6" s="15">
        <v>2</v>
      </c>
      <c r="J6" s="15">
        <v>11</v>
      </c>
      <c r="K6" s="15">
        <v>82</v>
      </c>
      <c r="L6" s="15">
        <v>99</v>
      </c>
      <c r="M6" s="15">
        <v>90</v>
      </c>
      <c r="N6" s="15">
        <v>90</v>
      </c>
      <c r="O6" s="15">
        <v>77</v>
      </c>
      <c r="P6" s="15">
        <v>65</v>
      </c>
      <c r="Q6" s="23">
        <v>45</v>
      </c>
      <c r="R6" s="7">
        <v>34</v>
      </c>
      <c r="S6" s="23">
        <v>43.916666666666664</v>
      </c>
      <c r="T6" s="6">
        <v>76.166666666666671</v>
      </c>
      <c r="U6" s="6">
        <v>142</v>
      </c>
      <c r="V6" s="6">
        <v>299</v>
      </c>
    </row>
    <row r="7" spans="1:22" ht="13.5" customHeight="1" x14ac:dyDescent="0.2">
      <c r="A7" s="7" t="s">
        <v>94</v>
      </c>
      <c r="B7" s="15">
        <v>1</v>
      </c>
      <c r="C7" s="15">
        <v>0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2</v>
      </c>
      <c r="K7" s="15">
        <v>4</v>
      </c>
      <c r="L7" s="15">
        <v>9</v>
      </c>
      <c r="M7" s="15">
        <v>8</v>
      </c>
      <c r="N7" s="15">
        <v>11</v>
      </c>
      <c r="O7" s="15">
        <v>15</v>
      </c>
      <c r="P7" s="15">
        <v>16</v>
      </c>
      <c r="Q7" s="23">
        <v>9</v>
      </c>
      <c r="R7" s="7">
        <v>11</v>
      </c>
      <c r="S7" s="23">
        <v>20.25</v>
      </c>
      <c r="T7" s="6">
        <v>34</v>
      </c>
      <c r="U7" s="23">
        <v>77.166666666666671</v>
      </c>
      <c r="V7" s="6">
        <v>238.5</v>
      </c>
    </row>
    <row r="8" spans="1:22" ht="13.5" customHeight="1" x14ac:dyDescent="0.2">
      <c r="A8" s="8" t="s">
        <v>84</v>
      </c>
      <c r="B8" s="15">
        <v>2</v>
      </c>
      <c r="C8" s="15">
        <v>2</v>
      </c>
      <c r="D8" s="15">
        <v>3</v>
      </c>
      <c r="E8" s="15">
        <v>3</v>
      </c>
      <c r="F8" s="15">
        <v>2</v>
      </c>
      <c r="G8" s="15">
        <v>2</v>
      </c>
      <c r="H8" s="15">
        <v>1</v>
      </c>
      <c r="I8" s="15">
        <v>2</v>
      </c>
      <c r="J8" s="15">
        <v>2</v>
      </c>
      <c r="K8" s="15">
        <v>5</v>
      </c>
      <c r="L8" s="15">
        <v>10</v>
      </c>
      <c r="M8" s="15">
        <v>9</v>
      </c>
      <c r="N8" s="15">
        <v>8</v>
      </c>
      <c r="O8" s="15">
        <v>8</v>
      </c>
      <c r="P8" s="15">
        <v>16</v>
      </c>
      <c r="Q8" s="23">
        <v>21</v>
      </c>
      <c r="R8" s="7">
        <v>16</v>
      </c>
      <c r="S8" s="23">
        <v>20.833333333333332</v>
      </c>
      <c r="T8" s="6">
        <v>37</v>
      </c>
      <c r="U8" s="23">
        <v>74.166666666666671</v>
      </c>
      <c r="V8" s="6">
        <v>203</v>
      </c>
    </row>
    <row r="9" spans="1:22" ht="13.5" customHeight="1" x14ac:dyDescent="0.2">
      <c r="A9" s="7" t="s">
        <v>4</v>
      </c>
      <c r="B9" s="15">
        <v>2</v>
      </c>
      <c r="C9" s="15">
        <v>2</v>
      </c>
      <c r="D9" s="15">
        <v>3</v>
      </c>
      <c r="E9" s="15">
        <v>7</v>
      </c>
      <c r="F9" s="15">
        <v>6</v>
      </c>
      <c r="G9" s="15">
        <v>3</v>
      </c>
      <c r="H9" s="15">
        <v>4</v>
      </c>
      <c r="I9" s="15">
        <v>4</v>
      </c>
      <c r="J9" s="15">
        <v>19</v>
      </c>
      <c r="K9" s="15">
        <v>84</v>
      </c>
      <c r="L9" s="15">
        <v>75</v>
      </c>
      <c r="M9" s="15">
        <v>52</v>
      </c>
      <c r="N9" s="15">
        <v>46</v>
      </c>
      <c r="O9" s="15">
        <v>38</v>
      </c>
      <c r="P9" s="15">
        <v>33</v>
      </c>
      <c r="Q9" s="23">
        <v>27</v>
      </c>
      <c r="R9" s="7">
        <v>19</v>
      </c>
      <c r="S9" s="23">
        <v>28.416666666666668</v>
      </c>
      <c r="T9" s="6">
        <v>37.166666666666664</v>
      </c>
      <c r="U9" s="23">
        <v>50.166666666666664</v>
      </c>
      <c r="V9" s="6">
        <v>147.83333333333334</v>
      </c>
    </row>
    <row r="10" spans="1:22" ht="13.5" customHeight="1" x14ac:dyDescent="0.2">
      <c r="A10" s="7" t="s">
        <v>12</v>
      </c>
      <c r="B10" s="15">
        <v>0</v>
      </c>
      <c r="C10" s="15">
        <v>0</v>
      </c>
      <c r="D10" s="15">
        <v>0</v>
      </c>
      <c r="E10" s="15">
        <v>1</v>
      </c>
      <c r="F10" s="15">
        <v>1</v>
      </c>
      <c r="G10" s="15">
        <v>1</v>
      </c>
      <c r="H10" s="15">
        <v>1</v>
      </c>
      <c r="I10" s="15">
        <v>0</v>
      </c>
      <c r="J10" s="15">
        <v>1</v>
      </c>
      <c r="K10" s="15">
        <v>10</v>
      </c>
      <c r="L10" s="15">
        <v>8</v>
      </c>
      <c r="M10" s="15">
        <v>9</v>
      </c>
      <c r="N10" s="15">
        <v>7</v>
      </c>
      <c r="O10" s="15">
        <v>7</v>
      </c>
      <c r="P10" s="15">
        <v>7</v>
      </c>
      <c r="Q10" s="23">
        <v>6</v>
      </c>
      <c r="R10" s="7">
        <v>6</v>
      </c>
      <c r="S10" s="23">
        <v>6.833333333333333</v>
      </c>
      <c r="T10" s="6">
        <v>15</v>
      </c>
      <c r="U10" s="23">
        <v>26.5</v>
      </c>
      <c r="V10" s="23">
        <v>122</v>
      </c>
    </row>
    <row r="11" spans="1:22" ht="13.5" customHeight="1" x14ac:dyDescent="0.2">
      <c r="A11" s="7" t="s">
        <v>7</v>
      </c>
      <c r="B11" s="15">
        <v>2</v>
      </c>
      <c r="C11" s="15">
        <v>3</v>
      </c>
      <c r="D11" s="15">
        <v>8</v>
      </c>
      <c r="E11" s="15">
        <v>9</v>
      </c>
      <c r="F11" s="15">
        <v>8</v>
      </c>
      <c r="G11" s="15">
        <v>5</v>
      </c>
      <c r="H11" s="15">
        <v>3</v>
      </c>
      <c r="I11" s="15">
        <v>4</v>
      </c>
      <c r="J11" s="15">
        <v>7</v>
      </c>
      <c r="K11" s="15">
        <v>25</v>
      </c>
      <c r="L11" s="15">
        <v>40</v>
      </c>
      <c r="M11" s="15">
        <v>45</v>
      </c>
      <c r="N11" s="15">
        <v>31</v>
      </c>
      <c r="O11" s="15">
        <v>26</v>
      </c>
      <c r="P11" s="15">
        <v>18</v>
      </c>
      <c r="Q11" s="23">
        <v>21</v>
      </c>
      <c r="R11" s="7">
        <v>18</v>
      </c>
      <c r="S11" s="23">
        <v>18.75</v>
      </c>
      <c r="T11" s="6">
        <v>21</v>
      </c>
      <c r="U11" s="7">
        <v>32</v>
      </c>
      <c r="V11" s="23">
        <v>114.83333333333333</v>
      </c>
    </row>
    <row r="12" spans="1:22" ht="13.5" customHeight="1" x14ac:dyDescent="0.2">
      <c r="A12" s="7" t="s">
        <v>11</v>
      </c>
      <c r="B12" s="15">
        <v>0</v>
      </c>
      <c r="C12" s="15">
        <v>0</v>
      </c>
      <c r="D12" s="15">
        <v>1</v>
      </c>
      <c r="E12" s="15">
        <v>1</v>
      </c>
      <c r="F12" s="15">
        <v>2</v>
      </c>
      <c r="G12" s="15">
        <v>2</v>
      </c>
      <c r="H12" s="15">
        <v>1</v>
      </c>
      <c r="I12" s="15">
        <v>1</v>
      </c>
      <c r="J12" s="15">
        <v>3</v>
      </c>
      <c r="K12" s="15">
        <v>12</v>
      </c>
      <c r="L12" s="15">
        <v>15</v>
      </c>
      <c r="M12" s="15">
        <v>11</v>
      </c>
      <c r="N12" s="15">
        <v>8</v>
      </c>
      <c r="O12" s="15">
        <v>4</v>
      </c>
      <c r="P12" s="15">
        <v>5</v>
      </c>
      <c r="Q12" s="23">
        <v>3</v>
      </c>
      <c r="R12" s="7">
        <v>3</v>
      </c>
      <c r="S12" s="23">
        <v>6.083333333333333</v>
      </c>
      <c r="T12" s="6">
        <v>11</v>
      </c>
      <c r="U12" s="23">
        <v>20.083333333333332</v>
      </c>
      <c r="V12" s="23">
        <v>92.5</v>
      </c>
    </row>
    <row r="13" spans="1:22" ht="13.5" customHeight="1" x14ac:dyDescent="0.2">
      <c r="A13" s="7" t="s">
        <v>62</v>
      </c>
      <c r="B13" s="15">
        <v>2</v>
      </c>
      <c r="C13" s="15">
        <v>2</v>
      </c>
      <c r="D13" s="15">
        <v>4</v>
      </c>
      <c r="E13" s="15">
        <v>6</v>
      </c>
      <c r="F13" s="15">
        <v>5</v>
      </c>
      <c r="G13" s="15">
        <v>5</v>
      </c>
      <c r="H13" s="15">
        <v>1</v>
      </c>
      <c r="I13" s="15">
        <v>2</v>
      </c>
      <c r="J13" s="15">
        <v>2</v>
      </c>
      <c r="K13" s="15">
        <v>8</v>
      </c>
      <c r="L13" s="15">
        <v>11</v>
      </c>
      <c r="M13" s="15">
        <v>12</v>
      </c>
      <c r="N13" s="15">
        <v>6</v>
      </c>
      <c r="O13" s="15">
        <v>5</v>
      </c>
      <c r="P13" s="15">
        <v>5</v>
      </c>
      <c r="Q13" s="23">
        <v>7</v>
      </c>
      <c r="R13" s="7">
        <v>11</v>
      </c>
      <c r="S13" s="23">
        <v>9.6666666666666661</v>
      </c>
      <c r="T13" s="6">
        <v>17</v>
      </c>
      <c r="U13" s="23">
        <v>24.583333333333332</v>
      </c>
      <c r="V13" s="23">
        <v>84.833333333333329</v>
      </c>
    </row>
    <row r="14" spans="1:22" ht="13.5" customHeight="1" x14ac:dyDescent="0.2">
      <c r="A14" s="7" t="s">
        <v>74</v>
      </c>
      <c r="B14" s="15">
        <v>1</v>
      </c>
      <c r="C14" s="15">
        <v>1</v>
      </c>
      <c r="D14" s="15">
        <v>3</v>
      </c>
      <c r="E14" s="15">
        <v>3</v>
      </c>
      <c r="F14" s="15">
        <v>4</v>
      </c>
      <c r="G14" s="15">
        <v>3</v>
      </c>
      <c r="H14" s="15">
        <v>2</v>
      </c>
      <c r="I14" s="15">
        <v>2</v>
      </c>
      <c r="J14" s="15">
        <v>2</v>
      </c>
      <c r="K14" s="15">
        <v>3</v>
      </c>
      <c r="L14" s="15">
        <v>2</v>
      </c>
      <c r="M14" s="15">
        <v>2</v>
      </c>
      <c r="N14" s="15">
        <v>3</v>
      </c>
      <c r="O14" s="15">
        <v>2</v>
      </c>
      <c r="P14" s="15">
        <v>3</v>
      </c>
      <c r="Q14" s="23">
        <v>1</v>
      </c>
      <c r="R14" s="7">
        <v>2</v>
      </c>
      <c r="S14" s="23">
        <v>3.8333333333333335</v>
      </c>
      <c r="T14" s="6">
        <v>7</v>
      </c>
      <c r="U14" s="23">
        <v>20.666666666666668</v>
      </c>
      <c r="V14" s="23">
        <v>84.25</v>
      </c>
    </row>
    <row r="15" spans="1:22" ht="13.5" customHeight="1" x14ac:dyDescent="0.2">
      <c r="A15" s="7" t="s">
        <v>90</v>
      </c>
      <c r="B15" s="15">
        <v>2</v>
      </c>
      <c r="C15" s="15">
        <v>4</v>
      </c>
      <c r="D15" s="15">
        <v>6</v>
      </c>
      <c r="E15" s="15">
        <v>5</v>
      </c>
      <c r="F15" s="15">
        <v>4</v>
      </c>
      <c r="G15" s="15">
        <v>5</v>
      </c>
      <c r="H15" s="15">
        <v>5</v>
      </c>
      <c r="I15" s="15">
        <v>4</v>
      </c>
      <c r="J15" s="15">
        <v>12</v>
      </c>
      <c r="K15" s="15">
        <v>30</v>
      </c>
      <c r="L15" s="15">
        <v>42</v>
      </c>
      <c r="M15" s="15">
        <v>37</v>
      </c>
      <c r="N15" s="15">
        <v>29</v>
      </c>
      <c r="O15" s="15">
        <v>20</v>
      </c>
      <c r="P15" s="15">
        <v>19</v>
      </c>
      <c r="Q15" s="23">
        <v>22</v>
      </c>
      <c r="R15" s="7">
        <v>15</v>
      </c>
      <c r="S15" s="23">
        <v>11.25</v>
      </c>
      <c r="T15" s="6">
        <v>16</v>
      </c>
      <c r="U15" s="23">
        <v>26</v>
      </c>
      <c r="V15" s="23">
        <v>82.833333333333329</v>
      </c>
    </row>
    <row r="16" spans="1:22" ht="13.5" customHeight="1" x14ac:dyDescent="0.2">
      <c r="A16" s="7" t="s">
        <v>14</v>
      </c>
      <c r="B16" s="15">
        <v>0</v>
      </c>
      <c r="C16" s="15">
        <v>1</v>
      </c>
      <c r="D16" s="15">
        <v>1</v>
      </c>
      <c r="E16" s="15">
        <v>1</v>
      </c>
      <c r="F16" s="15">
        <v>2</v>
      </c>
      <c r="G16" s="15">
        <v>1</v>
      </c>
      <c r="H16" s="15">
        <v>1</v>
      </c>
      <c r="I16" s="15">
        <v>1</v>
      </c>
      <c r="J16" s="15">
        <v>2</v>
      </c>
      <c r="K16" s="15">
        <v>7</v>
      </c>
      <c r="L16" s="15">
        <v>9</v>
      </c>
      <c r="M16" s="15">
        <v>6</v>
      </c>
      <c r="N16" s="15">
        <v>6</v>
      </c>
      <c r="O16" s="15">
        <v>5</v>
      </c>
      <c r="P16" s="15">
        <v>5</v>
      </c>
      <c r="Q16" s="23">
        <v>3</v>
      </c>
      <c r="R16" s="7">
        <v>5</v>
      </c>
      <c r="S16" s="23">
        <v>8.0833333333333339</v>
      </c>
      <c r="T16" s="6">
        <v>16</v>
      </c>
      <c r="U16" s="23">
        <v>22</v>
      </c>
      <c r="V16" s="23">
        <v>81.166666666666671</v>
      </c>
    </row>
    <row r="17" spans="1:22" ht="13.5" customHeight="1" x14ac:dyDescent="0.2">
      <c r="A17" s="7" t="s">
        <v>10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3</v>
      </c>
      <c r="K17" s="15">
        <v>15</v>
      </c>
      <c r="L17" s="15">
        <v>20</v>
      </c>
      <c r="M17" s="15">
        <v>18</v>
      </c>
      <c r="N17" s="15">
        <v>14</v>
      </c>
      <c r="O17" s="15">
        <v>12</v>
      </c>
      <c r="P17" s="15">
        <v>12</v>
      </c>
      <c r="Q17" s="23">
        <v>12</v>
      </c>
      <c r="R17" s="7">
        <v>11</v>
      </c>
      <c r="S17" s="23">
        <v>8.3333333333333339</v>
      </c>
      <c r="T17" s="6">
        <v>11</v>
      </c>
      <c r="U17" s="23">
        <v>22.333333333333332</v>
      </c>
      <c r="V17" s="23">
        <v>73.833333333333329</v>
      </c>
    </row>
    <row r="18" spans="1:22" ht="13.5" customHeight="1" x14ac:dyDescent="0.2">
      <c r="A18" s="7" t="s">
        <v>16</v>
      </c>
      <c r="B18" s="15">
        <v>1</v>
      </c>
      <c r="C18" s="15">
        <v>1</v>
      </c>
      <c r="D18" s="15">
        <v>2</v>
      </c>
      <c r="E18" s="15">
        <v>3</v>
      </c>
      <c r="F18" s="15">
        <v>3</v>
      </c>
      <c r="G18" s="15">
        <v>1</v>
      </c>
      <c r="H18" s="15">
        <v>1</v>
      </c>
      <c r="I18" s="15">
        <v>1</v>
      </c>
      <c r="J18" s="15">
        <v>2</v>
      </c>
      <c r="K18" s="15">
        <v>3</v>
      </c>
      <c r="L18" s="15">
        <v>4</v>
      </c>
      <c r="M18" s="15">
        <v>4</v>
      </c>
      <c r="N18" s="15">
        <v>6</v>
      </c>
      <c r="O18" s="15">
        <v>9</v>
      </c>
      <c r="P18" s="15">
        <v>8</v>
      </c>
      <c r="Q18" s="23">
        <v>12</v>
      </c>
      <c r="R18" s="7">
        <v>14</v>
      </c>
      <c r="S18" s="23">
        <v>14.75</v>
      </c>
      <c r="T18" s="6">
        <v>19</v>
      </c>
      <c r="U18" s="23">
        <v>24.75</v>
      </c>
      <c r="V18" s="23">
        <v>65.75</v>
      </c>
    </row>
    <row r="19" spans="1:22" ht="13.5" customHeight="1" x14ac:dyDescent="0.2">
      <c r="A19" s="7" t="s">
        <v>99</v>
      </c>
      <c r="B19" s="15">
        <v>1</v>
      </c>
      <c r="C19" s="15">
        <v>0</v>
      </c>
      <c r="D19" s="15">
        <v>1</v>
      </c>
      <c r="E19" s="15">
        <v>1</v>
      </c>
      <c r="F19" s="15">
        <v>0</v>
      </c>
      <c r="G19" s="15">
        <v>0</v>
      </c>
      <c r="H19" s="15">
        <v>0</v>
      </c>
      <c r="I19" s="15">
        <v>1</v>
      </c>
      <c r="J19" s="15">
        <v>1</v>
      </c>
      <c r="K19" s="15">
        <v>0</v>
      </c>
      <c r="L19" s="15">
        <v>1</v>
      </c>
      <c r="M19" s="15">
        <v>1</v>
      </c>
      <c r="N19" s="15">
        <v>2</v>
      </c>
      <c r="O19" s="15">
        <v>1</v>
      </c>
      <c r="P19" s="15">
        <v>1</v>
      </c>
      <c r="Q19" s="23">
        <v>2</v>
      </c>
      <c r="R19" s="7">
        <v>2</v>
      </c>
      <c r="S19" s="23">
        <v>2.5833333333333335</v>
      </c>
      <c r="T19" s="6">
        <v>5</v>
      </c>
      <c r="U19" s="23">
        <v>9.3333333333333339</v>
      </c>
      <c r="V19" s="23">
        <v>50</v>
      </c>
    </row>
    <row r="20" spans="1:22" ht="13.5" customHeight="1" x14ac:dyDescent="0.2">
      <c r="A20" s="7" t="s">
        <v>6</v>
      </c>
      <c r="B20" s="15">
        <v>2</v>
      </c>
      <c r="C20" s="15">
        <v>4</v>
      </c>
      <c r="D20" s="15">
        <v>6</v>
      </c>
      <c r="E20" s="15">
        <v>10</v>
      </c>
      <c r="F20" s="15">
        <v>9</v>
      </c>
      <c r="G20" s="15">
        <v>5</v>
      </c>
      <c r="H20" s="15">
        <v>3</v>
      </c>
      <c r="I20" s="15">
        <v>3</v>
      </c>
      <c r="J20" s="15">
        <v>6</v>
      </c>
      <c r="K20" s="15">
        <v>19</v>
      </c>
      <c r="L20" s="15">
        <v>24</v>
      </c>
      <c r="M20" s="15">
        <v>25</v>
      </c>
      <c r="N20" s="15">
        <v>26</v>
      </c>
      <c r="O20" s="15">
        <v>21</v>
      </c>
      <c r="P20" s="15">
        <v>13</v>
      </c>
      <c r="Q20" s="23">
        <v>11</v>
      </c>
      <c r="R20" s="7">
        <v>10</v>
      </c>
      <c r="S20" s="23">
        <v>11.583333333333334</v>
      </c>
      <c r="T20" s="6">
        <v>10</v>
      </c>
      <c r="U20" s="23">
        <v>14.166666666666666</v>
      </c>
      <c r="V20" s="23">
        <v>48.25</v>
      </c>
    </row>
    <row r="21" spans="1:22" ht="13.5" customHeight="1" x14ac:dyDescent="0.2">
      <c r="A21" s="7" t="s">
        <v>89</v>
      </c>
      <c r="B21" s="15">
        <v>7</v>
      </c>
      <c r="C21" s="15">
        <v>8</v>
      </c>
      <c r="D21" s="15">
        <v>12</v>
      </c>
      <c r="E21" s="15">
        <v>15</v>
      </c>
      <c r="F21" s="15">
        <v>14</v>
      </c>
      <c r="G21" s="15">
        <v>9</v>
      </c>
      <c r="H21" s="15">
        <v>6</v>
      </c>
      <c r="I21" s="15">
        <v>6</v>
      </c>
      <c r="J21" s="15">
        <v>10</v>
      </c>
      <c r="K21" s="15">
        <v>22</v>
      </c>
      <c r="L21" s="15">
        <v>44</v>
      </c>
      <c r="M21" s="15">
        <v>38</v>
      </c>
      <c r="N21" s="15">
        <v>34</v>
      </c>
      <c r="O21" s="15">
        <v>23</v>
      </c>
      <c r="P21" s="15">
        <v>17</v>
      </c>
      <c r="Q21" s="23">
        <v>16</v>
      </c>
      <c r="R21" s="7">
        <v>10</v>
      </c>
      <c r="S21" s="23">
        <v>10.666666666666666</v>
      </c>
      <c r="T21" s="6">
        <v>16</v>
      </c>
      <c r="U21" s="23">
        <v>18.5</v>
      </c>
      <c r="V21" s="23">
        <v>41.25</v>
      </c>
    </row>
    <row r="22" spans="1:22" ht="13.5" customHeight="1" x14ac:dyDescent="0.2">
      <c r="A22" s="7" t="s">
        <v>91</v>
      </c>
      <c r="B22" s="15">
        <v>2</v>
      </c>
      <c r="C22" s="15">
        <v>6</v>
      </c>
      <c r="D22" s="15">
        <v>8</v>
      </c>
      <c r="E22" s="15">
        <v>15</v>
      </c>
      <c r="F22" s="15">
        <v>10</v>
      </c>
      <c r="G22" s="15">
        <v>8</v>
      </c>
      <c r="H22" s="15">
        <v>5</v>
      </c>
      <c r="I22" s="15">
        <v>5</v>
      </c>
      <c r="J22" s="15">
        <v>13</v>
      </c>
      <c r="K22" s="15">
        <v>20</v>
      </c>
      <c r="L22" s="15">
        <v>25</v>
      </c>
      <c r="M22" s="15">
        <v>28</v>
      </c>
      <c r="N22" s="15">
        <v>26</v>
      </c>
      <c r="O22" s="15">
        <v>21</v>
      </c>
      <c r="P22" s="15">
        <v>19</v>
      </c>
      <c r="Q22" s="23">
        <v>14</v>
      </c>
      <c r="R22" s="7">
        <v>13</v>
      </c>
      <c r="S22" s="23">
        <v>13.833333333333334</v>
      </c>
      <c r="T22" s="6">
        <v>13</v>
      </c>
      <c r="U22" s="23">
        <v>15.083333333333334</v>
      </c>
      <c r="V22" s="23">
        <v>41.083333333333336</v>
      </c>
    </row>
    <row r="23" spans="1:22" ht="13.5" customHeight="1" x14ac:dyDescent="0.2">
      <c r="A23" s="7" t="s">
        <v>9</v>
      </c>
      <c r="B23" s="15">
        <v>5</v>
      </c>
      <c r="C23" s="15">
        <v>4</v>
      </c>
      <c r="D23" s="15">
        <v>12</v>
      </c>
      <c r="E23" s="15">
        <v>17</v>
      </c>
      <c r="F23" s="15">
        <v>10</v>
      </c>
      <c r="G23" s="15">
        <v>10</v>
      </c>
      <c r="H23" s="15">
        <v>5</v>
      </c>
      <c r="I23" s="15">
        <v>4</v>
      </c>
      <c r="J23" s="15">
        <v>5</v>
      </c>
      <c r="K23" s="15">
        <v>15</v>
      </c>
      <c r="L23" s="15">
        <v>19</v>
      </c>
      <c r="M23" s="15">
        <v>20</v>
      </c>
      <c r="N23" s="15">
        <v>20</v>
      </c>
      <c r="O23" s="15">
        <v>16</v>
      </c>
      <c r="P23" s="15">
        <v>9</v>
      </c>
      <c r="Q23" s="23">
        <v>5</v>
      </c>
      <c r="R23" s="7">
        <v>5</v>
      </c>
      <c r="S23" s="23">
        <v>3.75</v>
      </c>
      <c r="T23" s="6">
        <v>4</v>
      </c>
      <c r="U23" s="23">
        <v>10.5</v>
      </c>
      <c r="V23" s="23">
        <v>37.833333333333336</v>
      </c>
    </row>
    <row r="24" spans="1:22" ht="13.5" customHeight="1" x14ac:dyDescent="0.2">
      <c r="A24" s="7" t="s">
        <v>87</v>
      </c>
      <c r="B24" s="15">
        <v>4</v>
      </c>
      <c r="C24" s="15">
        <v>5</v>
      </c>
      <c r="D24" s="15">
        <v>8</v>
      </c>
      <c r="E24" s="15">
        <v>9</v>
      </c>
      <c r="F24" s="15">
        <v>9</v>
      </c>
      <c r="G24" s="15">
        <v>7</v>
      </c>
      <c r="H24" s="15">
        <v>5</v>
      </c>
      <c r="I24" s="15">
        <v>4</v>
      </c>
      <c r="J24" s="15">
        <v>4</v>
      </c>
      <c r="K24" s="15">
        <v>6</v>
      </c>
      <c r="L24" s="15">
        <v>13</v>
      </c>
      <c r="M24" s="15">
        <v>9</v>
      </c>
      <c r="N24" s="15">
        <v>6</v>
      </c>
      <c r="O24" s="15">
        <v>8</v>
      </c>
      <c r="P24" s="15">
        <v>5</v>
      </c>
      <c r="Q24" s="23">
        <v>7</v>
      </c>
      <c r="R24" s="7">
        <v>5</v>
      </c>
      <c r="S24" s="23">
        <v>3.8333333333333335</v>
      </c>
      <c r="T24" s="6">
        <v>4</v>
      </c>
      <c r="U24" s="23">
        <v>9.5</v>
      </c>
      <c r="V24" s="23">
        <v>29.583333333333332</v>
      </c>
    </row>
    <row r="25" spans="1:22" ht="13.5" customHeight="1" x14ac:dyDescent="0.2">
      <c r="A25" s="7" t="s">
        <v>65</v>
      </c>
      <c r="B25" s="15">
        <v>1</v>
      </c>
      <c r="C25" s="15">
        <v>1</v>
      </c>
      <c r="D25" s="15">
        <v>2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3</v>
      </c>
      <c r="L25" s="15">
        <v>6</v>
      </c>
      <c r="M25" s="15">
        <v>5</v>
      </c>
      <c r="N25" s="15">
        <v>4</v>
      </c>
      <c r="O25" s="15">
        <v>3</v>
      </c>
      <c r="P25" s="15">
        <v>3</v>
      </c>
      <c r="Q25" s="23">
        <v>2</v>
      </c>
      <c r="R25" s="7">
        <v>3</v>
      </c>
      <c r="S25" s="23">
        <v>1.9166666666666667</v>
      </c>
      <c r="T25" s="6">
        <v>3.8333333333333335</v>
      </c>
      <c r="U25" s="23">
        <v>8.5</v>
      </c>
      <c r="V25" s="23">
        <v>24.25</v>
      </c>
    </row>
    <row r="26" spans="1:22" ht="13.5" customHeight="1" x14ac:dyDescent="0.2">
      <c r="A26" s="7" t="s">
        <v>21</v>
      </c>
      <c r="B26" s="15">
        <v>1</v>
      </c>
      <c r="C26" s="15">
        <v>2</v>
      </c>
      <c r="D26" s="15">
        <v>2</v>
      </c>
      <c r="E26" s="15">
        <v>2</v>
      </c>
      <c r="F26" s="15">
        <v>2</v>
      </c>
      <c r="G26" s="15">
        <v>3</v>
      </c>
      <c r="H26" s="15">
        <v>2</v>
      </c>
      <c r="I26" s="15">
        <v>2</v>
      </c>
      <c r="J26" s="15">
        <v>2</v>
      </c>
      <c r="K26" s="15">
        <v>4</v>
      </c>
      <c r="L26" s="15">
        <v>7</v>
      </c>
      <c r="M26" s="15">
        <v>11</v>
      </c>
      <c r="N26" s="15">
        <v>7</v>
      </c>
      <c r="O26" s="15">
        <v>5</v>
      </c>
      <c r="P26" s="15">
        <v>4</v>
      </c>
      <c r="Q26" s="23">
        <v>4</v>
      </c>
      <c r="R26" s="7">
        <v>5</v>
      </c>
      <c r="S26" s="23">
        <v>6.666666666666667</v>
      </c>
      <c r="T26" s="6">
        <v>7.75</v>
      </c>
      <c r="U26" s="23">
        <v>7.083333333333333</v>
      </c>
      <c r="V26" s="23">
        <v>22.583333333333332</v>
      </c>
    </row>
    <row r="27" spans="1:22" ht="13.5" customHeight="1" x14ac:dyDescent="0.2">
      <c r="A27" s="7" t="s">
        <v>92</v>
      </c>
      <c r="B27" s="15">
        <v>4</v>
      </c>
      <c r="C27" s="15">
        <v>4</v>
      </c>
      <c r="D27" s="15">
        <v>5</v>
      </c>
      <c r="E27" s="15">
        <v>5</v>
      </c>
      <c r="F27" s="15">
        <v>5</v>
      </c>
      <c r="G27" s="15">
        <v>2</v>
      </c>
      <c r="H27" s="15">
        <v>2</v>
      </c>
      <c r="I27" s="15">
        <v>1</v>
      </c>
      <c r="J27" s="15">
        <v>2</v>
      </c>
      <c r="K27" s="15">
        <v>5</v>
      </c>
      <c r="L27" s="15">
        <v>9</v>
      </c>
      <c r="M27" s="15">
        <v>14</v>
      </c>
      <c r="N27" s="15">
        <v>16</v>
      </c>
      <c r="O27" s="15">
        <v>14</v>
      </c>
      <c r="P27" s="15">
        <v>5</v>
      </c>
      <c r="Q27" s="23">
        <v>5</v>
      </c>
      <c r="R27" s="7">
        <v>4</v>
      </c>
      <c r="S27" s="23">
        <v>3.75</v>
      </c>
      <c r="T27" s="6">
        <v>5</v>
      </c>
      <c r="U27" s="23">
        <v>11.833333333333334</v>
      </c>
      <c r="V27" s="23">
        <v>22.5</v>
      </c>
    </row>
    <row r="28" spans="1:22" ht="13.5" customHeight="1" x14ac:dyDescent="0.2">
      <c r="A28" s="7" t="s">
        <v>68</v>
      </c>
      <c r="B28" s="15">
        <v>1</v>
      </c>
      <c r="C28" s="15">
        <v>1</v>
      </c>
      <c r="D28" s="15">
        <v>2</v>
      </c>
      <c r="E28" s="15">
        <v>1</v>
      </c>
      <c r="F28" s="15">
        <v>1</v>
      </c>
      <c r="G28" s="15">
        <v>2</v>
      </c>
      <c r="H28" s="15">
        <v>0</v>
      </c>
      <c r="I28" s="15">
        <v>0</v>
      </c>
      <c r="J28" s="15">
        <v>0</v>
      </c>
      <c r="K28" s="15">
        <v>0</v>
      </c>
      <c r="L28" s="15">
        <v>1</v>
      </c>
      <c r="M28" s="15">
        <v>0</v>
      </c>
      <c r="N28" s="15">
        <v>0</v>
      </c>
      <c r="O28" s="15">
        <v>1</v>
      </c>
      <c r="P28" s="15">
        <v>1</v>
      </c>
      <c r="Q28" s="7">
        <v>0</v>
      </c>
      <c r="R28" s="7">
        <v>0</v>
      </c>
      <c r="S28" s="23">
        <v>1.8333333333333333</v>
      </c>
      <c r="T28" s="7">
        <v>5</v>
      </c>
      <c r="U28" s="23">
        <v>11.416666666666666</v>
      </c>
      <c r="V28" s="23">
        <v>22.166666666666668</v>
      </c>
    </row>
    <row r="29" spans="1:22" ht="13.5" customHeight="1" x14ac:dyDescent="0.2">
      <c r="A29" s="7" t="s">
        <v>88</v>
      </c>
      <c r="B29" s="15">
        <v>1</v>
      </c>
      <c r="C29" s="15">
        <v>1</v>
      </c>
      <c r="D29" s="15">
        <v>2</v>
      </c>
      <c r="E29" s="15">
        <v>2</v>
      </c>
      <c r="F29" s="15">
        <v>2</v>
      </c>
      <c r="G29" s="15">
        <v>3</v>
      </c>
      <c r="H29" s="15">
        <v>2</v>
      </c>
      <c r="I29" s="15">
        <v>1</v>
      </c>
      <c r="J29" s="15">
        <v>2</v>
      </c>
      <c r="K29" s="15">
        <v>5</v>
      </c>
      <c r="L29" s="15">
        <v>8</v>
      </c>
      <c r="M29" s="15">
        <v>8</v>
      </c>
      <c r="N29" s="15">
        <v>13</v>
      </c>
      <c r="O29" s="15">
        <v>9</v>
      </c>
      <c r="P29" s="15">
        <v>8</v>
      </c>
      <c r="Q29" s="23">
        <v>9</v>
      </c>
      <c r="R29" s="7">
        <v>8</v>
      </c>
      <c r="S29" s="23">
        <v>7.333333333333333</v>
      </c>
      <c r="T29" s="6">
        <v>8</v>
      </c>
      <c r="U29" s="23">
        <v>8.6666666666666661</v>
      </c>
      <c r="V29" s="23">
        <v>20.583333333333332</v>
      </c>
    </row>
    <row r="30" spans="1:22" ht="13.5" customHeight="1" x14ac:dyDescent="0.2">
      <c r="A30" s="7" t="s">
        <v>143</v>
      </c>
      <c r="B30" s="15">
        <v>1</v>
      </c>
      <c r="C30" s="15">
        <v>0</v>
      </c>
      <c r="D30" s="15">
        <v>1</v>
      </c>
      <c r="E30" s="15">
        <v>1</v>
      </c>
      <c r="F30" s="15">
        <v>1</v>
      </c>
      <c r="G30" s="15">
        <v>2</v>
      </c>
      <c r="H30" s="15">
        <v>1</v>
      </c>
      <c r="I30" s="15">
        <v>0</v>
      </c>
      <c r="J30" s="15">
        <v>1</v>
      </c>
      <c r="K30" s="15">
        <v>1</v>
      </c>
      <c r="L30" s="15">
        <v>0</v>
      </c>
      <c r="M30" s="15">
        <v>0</v>
      </c>
      <c r="N30" s="15">
        <v>1</v>
      </c>
      <c r="O30" s="15">
        <v>0</v>
      </c>
      <c r="P30" s="15">
        <v>0</v>
      </c>
      <c r="Q30" s="23">
        <v>1</v>
      </c>
      <c r="R30" s="7">
        <v>4</v>
      </c>
      <c r="S30" s="23">
        <v>3.25</v>
      </c>
      <c r="T30" s="6">
        <v>8</v>
      </c>
      <c r="U30" s="23">
        <v>13.25</v>
      </c>
      <c r="V30" s="23">
        <v>19.916666666666668</v>
      </c>
    </row>
    <row r="31" spans="1:22" ht="13.5" customHeight="1" x14ac:dyDescent="0.2">
      <c r="A31" s="7" t="s">
        <v>82</v>
      </c>
      <c r="B31" s="15">
        <v>1</v>
      </c>
      <c r="C31" s="15">
        <v>2</v>
      </c>
      <c r="D31" s="15">
        <v>3</v>
      </c>
      <c r="E31" s="15">
        <v>2</v>
      </c>
      <c r="F31" s="15">
        <v>2</v>
      </c>
      <c r="G31" s="15">
        <v>2</v>
      </c>
      <c r="H31" s="15">
        <v>2</v>
      </c>
      <c r="I31" s="15">
        <v>1</v>
      </c>
      <c r="J31" s="15">
        <v>2</v>
      </c>
      <c r="K31" s="15">
        <v>5</v>
      </c>
      <c r="L31" s="15">
        <v>3</v>
      </c>
      <c r="M31" s="15">
        <v>2</v>
      </c>
      <c r="N31" s="15">
        <v>2</v>
      </c>
      <c r="O31" s="15">
        <v>4</v>
      </c>
      <c r="P31" s="15">
        <v>3</v>
      </c>
      <c r="Q31" s="23">
        <v>2</v>
      </c>
      <c r="R31" s="7">
        <v>1</v>
      </c>
      <c r="S31" s="23">
        <v>2.75</v>
      </c>
      <c r="T31" s="6">
        <v>3</v>
      </c>
      <c r="U31" s="23">
        <v>7.75</v>
      </c>
      <c r="V31" s="23">
        <v>19.083333333333332</v>
      </c>
    </row>
    <row r="32" spans="1:22" ht="13.5" customHeight="1" x14ac:dyDescent="0.2">
      <c r="A32" s="7" t="s">
        <v>93</v>
      </c>
      <c r="B32" s="15">
        <v>1</v>
      </c>
      <c r="C32" s="15">
        <v>2</v>
      </c>
      <c r="D32" s="15">
        <v>7</v>
      </c>
      <c r="E32" s="15">
        <v>9</v>
      </c>
      <c r="F32" s="15">
        <v>9</v>
      </c>
      <c r="G32" s="15">
        <v>8</v>
      </c>
      <c r="H32" s="15">
        <v>5</v>
      </c>
      <c r="I32" s="15">
        <v>4</v>
      </c>
      <c r="J32" s="15">
        <v>6</v>
      </c>
      <c r="K32" s="15">
        <v>12</v>
      </c>
      <c r="L32" s="15">
        <v>13</v>
      </c>
      <c r="M32" s="15">
        <v>12</v>
      </c>
      <c r="N32" s="15">
        <v>11</v>
      </c>
      <c r="O32" s="15">
        <v>10</v>
      </c>
      <c r="P32" s="15">
        <v>5</v>
      </c>
      <c r="Q32" s="23">
        <v>5</v>
      </c>
      <c r="R32" s="7">
        <v>3</v>
      </c>
      <c r="S32" s="23">
        <v>6.75</v>
      </c>
      <c r="T32" s="6">
        <v>10</v>
      </c>
      <c r="U32" s="23">
        <v>8.0833333333333339</v>
      </c>
      <c r="V32" s="23">
        <v>18.583333333333332</v>
      </c>
    </row>
    <row r="33" spans="1:22" ht="13.5" customHeight="1" x14ac:dyDescent="0.2">
      <c r="A33" s="7" t="s">
        <v>100</v>
      </c>
      <c r="B33" s="15">
        <v>0</v>
      </c>
      <c r="C33" s="15">
        <v>0</v>
      </c>
      <c r="D33" s="15">
        <v>1</v>
      </c>
      <c r="E33" s="15">
        <v>2</v>
      </c>
      <c r="F33" s="15">
        <v>0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0</v>
      </c>
      <c r="M33" s="15">
        <v>1</v>
      </c>
      <c r="N33" s="15">
        <v>1</v>
      </c>
      <c r="O33" s="15">
        <v>1</v>
      </c>
      <c r="P33" s="15">
        <v>1</v>
      </c>
      <c r="Q33" s="15">
        <v>0</v>
      </c>
      <c r="R33" s="7">
        <v>2</v>
      </c>
      <c r="S33" s="23">
        <v>1.5</v>
      </c>
      <c r="T33" s="6">
        <v>2.1666666666666665</v>
      </c>
      <c r="U33" s="23">
        <v>3.8333333333333335</v>
      </c>
      <c r="V33" s="23">
        <v>18</v>
      </c>
    </row>
    <row r="34" spans="1:22" ht="13.5" customHeight="1" x14ac:dyDescent="0.2">
      <c r="A34" s="7" t="s">
        <v>15</v>
      </c>
      <c r="B34" s="15">
        <v>1</v>
      </c>
      <c r="C34" s="15">
        <v>3</v>
      </c>
      <c r="D34" s="15">
        <v>6</v>
      </c>
      <c r="E34" s="15">
        <v>8</v>
      </c>
      <c r="F34" s="15">
        <v>7</v>
      </c>
      <c r="G34" s="15">
        <v>7</v>
      </c>
      <c r="H34" s="15">
        <v>5</v>
      </c>
      <c r="I34" s="15">
        <v>3</v>
      </c>
      <c r="J34" s="15">
        <v>2</v>
      </c>
      <c r="K34" s="15">
        <v>5</v>
      </c>
      <c r="L34" s="15">
        <v>12</v>
      </c>
      <c r="M34" s="15">
        <v>12</v>
      </c>
      <c r="N34" s="15">
        <v>8</v>
      </c>
      <c r="O34" s="15">
        <v>8</v>
      </c>
      <c r="P34" s="15">
        <v>5</v>
      </c>
      <c r="Q34" s="23">
        <v>4</v>
      </c>
      <c r="R34" s="7">
        <v>4</v>
      </c>
      <c r="S34" s="23">
        <v>2.9166666666666665</v>
      </c>
      <c r="T34" s="6">
        <v>2</v>
      </c>
      <c r="U34" s="23">
        <v>4.666666666666667</v>
      </c>
      <c r="V34" s="23">
        <v>15.666666666666666</v>
      </c>
    </row>
    <row r="35" spans="1:22" ht="13.5" customHeight="1" x14ac:dyDescent="0.2">
      <c r="A35" s="7" t="s">
        <v>8</v>
      </c>
      <c r="B35" s="15">
        <v>5</v>
      </c>
      <c r="C35" s="15">
        <v>7</v>
      </c>
      <c r="D35" s="15">
        <v>12</v>
      </c>
      <c r="E35" s="15">
        <v>17</v>
      </c>
      <c r="F35" s="15">
        <v>19</v>
      </c>
      <c r="G35" s="15">
        <v>13</v>
      </c>
      <c r="H35" s="15">
        <v>8</v>
      </c>
      <c r="I35" s="15">
        <v>9</v>
      </c>
      <c r="J35" s="15">
        <v>9</v>
      </c>
      <c r="K35" s="15">
        <v>17</v>
      </c>
      <c r="L35" s="15">
        <v>14</v>
      </c>
      <c r="M35" s="15">
        <v>9</v>
      </c>
      <c r="N35" s="15">
        <v>4</v>
      </c>
      <c r="O35" s="15">
        <v>4</v>
      </c>
      <c r="P35" s="15">
        <v>2</v>
      </c>
      <c r="Q35" s="23">
        <v>2</v>
      </c>
      <c r="R35" s="7">
        <v>2</v>
      </c>
      <c r="S35" s="23">
        <v>2.5833333333333335</v>
      </c>
      <c r="T35" s="6">
        <v>2.5833333333333335</v>
      </c>
      <c r="U35" s="23">
        <v>4.916666666666667</v>
      </c>
      <c r="V35" s="23">
        <v>14.666666666666666</v>
      </c>
    </row>
    <row r="36" spans="1:22" ht="13.5" customHeight="1" x14ac:dyDescent="0.2">
      <c r="A36" s="7" t="s">
        <v>13</v>
      </c>
      <c r="B36" s="15">
        <v>0</v>
      </c>
      <c r="C36" s="15">
        <v>1</v>
      </c>
      <c r="D36" s="15">
        <v>2</v>
      </c>
      <c r="E36" s="15">
        <v>3</v>
      </c>
      <c r="F36" s="15">
        <v>2</v>
      </c>
      <c r="G36" s="15">
        <v>2</v>
      </c>
      <c r="H36" s="15">
        <v>2</v>
      </c>
      <c r="I36" s="15">
        <v>1</v>
      </c>
      <c r="J36" s="15">
        <v>2</v>
      </c>
      <c r="K36" s="15">
        <v>5</v>
      </c>
      <c r="L36" s="15">
        <v>3</v>
      </c>
      <c r="M36" s="15">
        <v>5</v>
      </c>
      <c r="N36" s="15">
        <v>4</v>
      </c>
      <c r="O36" s="15">
        <v>4</v>
      </c>
      <c r="P36" s="15">
        <v>8</v>
      </c>
      <c r="Q36" s="23">
        <v>7</v>
      </c>
      <c r="R36" s="7">
        <v>5</v>
      </c>
      <c r="S36" s="23">
        <v>4.25</v>
      </c>
      <c r="T36" s="6">
        <v>4</v>
      </c>
      <c r="U36" s="23">
        <v>3.4166666666666665</v>
      </c>
      <c r="V36" s="23">
        <v>13.833333333333334</v>
      </c>
    </row>
    <row r="37" spans="1:22" ht="13.5" customHeight="1" x14ac:dyDescent="0.2">
      <c r="A37" s="7" t="s">
        <v>18</v>
      </c>
      <c r="B37" s="15">
        <v>3</v>
      </c>
      <c r="C37" s="15">
        <v>2</v>
      </c>
      <c r="D37" s="15">
        <v>2</v>
      </c>
      <c r="E37" s="15">
        <v>2</v>
      </c>
      <c r="F37" s="15">
        <v>2</v>
      </c>
      <c r="G37" s="15">
        <v>1</v>
      </c>
      <c r="H37" s="15">
        <v>1</v>
      </c>
      <c r="I37" s="15">
        <v>1</v>
      </c>
      <c r="J37" s="15">
        <v>1</v>
      </c>
      <c r="K37" s="15">
        <v>5</v>
      </c>
      <c r="L37" s="15">
        <v>7</v>
      </c>
      <c r="M37" s="15">
        <v>6</v>
      </c>
      <c r="N37" s="15">
        <v>4</v>
      </c>
      <c r="O37" s="15">
        <v>5</v>
      </c>
      <c r="P37" s="15">
        <v>5</v>
      </c>
      <c r="Q37" s="23">
        <v>3</v>
      </c>
      <c r="R37" s="7">
        <v>2</v>
      </c>
      <c r="S37" s="7">
        <v>2</v>
      </c>
      <c r="T37" s="6">
        <v>2</v>
      </c>
      <c r="U37" s="23">
        <v>12.833333333333334</v>
      </c>
      <c r="V37" s="23">
        <v>13.75</v>
      </c>
    </row>
    <row r="38" spans="1:22" ht="13.5" customHeight="1" x14ac:dyDescent="0.2">
      <c r="A38" s="7" t="s">
        <v>83</v>
      </c>
      <c r="B38" s="15">
        <v>1</v>
      </c>
      <c r="C38" s="15">
        <v>1</v>
      </c>
      <c r="D38" s="15">
        <v>2</v>
      </c>
      <c r="E38" s="15">
        <v>3</v>
      </c>
      <c r="F38" s="15">
        <v>5</v>
      </c>
      <c r="G38" s="15">
        <v>4</v>
      </c>
      <c r="H38" s="15">
        <v>3</v>
      </c>
      <c r="I38" s="15">
        <v>3</v>
      </c>
      <c r="J38" s="15">
        <v>5</v>
      </c>
      <c r="K38" s="15">
        <v>5</v>
      </c>
      <c r="L38" s="15">
        <v>6</v>
      </c>
      <c r="M38" s="15">
        <v>3</v>
      </c>
      <c r="N38" s="15">
        <v>4</v>
      </c>
      <c r="O38" s="15">
        <v>4</v>
      </c>
      <c r="P38" s="15">
        <v>3</v>
      </c>
      <c r="Q38" s="23">
        <v>1</v>
      </c>
      <c r="R38" s="7">
        <v>3</v>
      </c>
      <c r="S38" s="23">
        <v>1.6666666666666667</v>
      </c>
      <c r="T38" s="6">
        <v>3.1666666666666665</v>
      </c>
      <c r="U38" s="23">
        <v>3.75</v>
      </c>
      <c r="V38" s="23">
        <v>13.666666666666666</v>
      </c>
    </row>
    <row r="39" spans="1:22" ht="13.5" customHeight="1" x14ac:dyDescent="0.2">
      <c r="A39" s="7" t="s">
        <v>17</v>
      </c>
      <c r="B39" s="15">
        <v>0</v>
      </c>
      <c r="C39" s="15">
        <v>1</v>
      </c>
      <c r="D39" s="15">
        <v>1</v>
      </c>
      <c r="E39" s="15">
        <v>2</v>
      </c>
      <c r="F39" s="15">
        <v>1</v>
      </c>
      <c r="G39" s="15">
        <v>0</v>
      </c>
      <c r="H39" s="15">
        <v>1</v>
      </c>
      <c r="I39" s="15">
        <v>0</v>
      </c>
      <c r="J39" s="15">
        <v>1</v>
      </c>
      <c r="K39" s="15">
        <v>2</v>
      </c>
      <c r="L39" s="15">
        <v>5</v>
      </c>
      <c r="M39" s="15">
        <v>7</v>
      </c>
      <c r="N39" s="15">
        <v>6</v>
      </c>
      <c r="O39" s="15">
        <v>6</v>
      </c>
      <c r="P39" s="15">
        <v>5</v>
      </c>
      <c r="Q39" s="23">
        <v>5</v>
      </c>
      <c r="R39" s="7">
        <v>4</v>
      </c>
      <c r="S39" s="23">
        <v>2.75</v>
      </c>
      <c r="T39" s="6">
        <v>3</v>
      </c>
      <c r="U39" s="23">
        <v>4.666666666666667</v>
      </c>
      <c r="V39" s="23">
        <v>13.5</v>
      </c>
    </row>
    <row r="40" spans="1:22" ht="13.5" customHeight="1" x14ac:dyDescent="0.2">
      <c r="A40" s="7" t="s">
        <v>56</v>
      </c>
      <c r="B40" s="15">
        <v>0</v>
      </c>
      <c r="C40" s="15">
        <v>1</v>
      </c>
      <c r="D40" s="15">
        <v>1</v>
      </c>
      <c r="E40" s="15">
        <v>2</v>
      </c>
      <c r="F40" s="15">
        <v>2</v>
      </c>
      <c r="G40" s="15">
        <v>1</v>
      </c>
      <c r="H40" s="15">
        <v>0</v>
      </c>
      <c r="I40" s="15">
        <v>0</v>
      </c>
      <c r="J40" s="15">
        <v>2</v>
      </c>
      <c r="K40" s="15">
        <v>3</v>
      </c>
      <c r="L40" s="15">
        <v>1</v>
      </c>
      <c r="M40" s="15">
        <v>2</v>
      </c>
      <c r="N40" s="15">
        <v>2</v>
      </c>
      <c r="O40" s="15">
        <v>1</v>
      </c>
      <c r="P40" s="15">
        <v>1</v>
      </c>
      <c r="Q40" s="23">
        <v>1</v>
      </c>
      <c r="R40" s="7">
        <v>0</v>
      </c>
      <c r="S40" s="23">
        <v>0.75</v>
      </c>
      <c r="T40" s="6">
        <v>0.66666666666666663</v>
      </c>
      <c r="U40" s="23">
        <v>3.75</v>
      </c>
      <c r="V40" s="23">
        <v>13.25</v>
      </c>
    </row>
    <row r="41" spans="1:22" ht="13.5" customHeight="1" x14ac:dyDescent="0.2">
      <c r="A41" s="7" t="s">
        <v>96</v>
      </c>
      <c r="B41" s="15">
        <v>0</v>
      </c>
      <c r="C41" s="15">
        <v>0</v>
      </c>
      <c r="D41" s="15">
        <v>0</v>
      </c>
      <c r="E41" s="15">
        <v>0</v>
      </c>
      <c r="F41" s="15">
        <v>1</v>
      </c>
      <c r="G41" s="15">
        <v>1</v>
      </c>
      <c r="H41" s="15">
        <v>1</v>
      </c>
      <c r="I41" s="15">
        <v>0</v>
      </c>
      <c r="J41" s="15">
        <v>0</v>
      </c>
      <c r="K41" s="15">
        <v>3</v>
      </c>
      <c r="L41" s="15">
        <v>2</v>
      </c>
      <c r="M41" s="15">
        <v>3</v>
      </c>
      <c r="N41" s="15">
        <v>1</v>
      </c>
      <c r="O41" s="15">
        <v>2</v>
      </c>
      <c r="P41" s="15">
        <v>1</v>
      </c>
      <c r="Q41" s="15">
        <v>0</v>
      </c>
      <c r="R41" s="7">
        <v>0</v>
      </c>
      <c r="S41" s="7">
        <v>0</v>
      </c>
      <c r="T41" s="6">
        <v>1</v>
      </c>
      <c r="U41" s="23">
        <v>4.25</v>
      </c>
      <c r="V41" s="23">
        <v>13.166666666666666</v>
      </c>
    </row>
    <row r="42" spans="1:22" ht="13.5" customHeight="1" x14ac:dyDescent="0.2">
      <c r="A42" s="7" t="s">
        <v>22</v>
      </c>
      <c r="B42" s="15">
        <v>1</v>
      </c>
      <c r="C42" s="15">
        <v>2</v>
      </c>
      <c r="D42" s="15">
        <v>1</v>
      </c>
      <c r="E42" s="15">
        <v>1</v>
      </c>
      <c r="F42" s="15">
        <v>2</v>
      </c>
      <c r="G42" s="15">
        <v>2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2</v>
      </c>
      <c r="O42" s="15">
        <v>2</v>
      </c>
      <c r="P42" s="15">
        <v>1</v>
      </c>
      <c r="Q42" s="23">
        <v>2</v>
      </c>
      <c r="R42" s="7">
        <v>3</v>
      </c>
      <c r="S42" s="23">
        <v>1.9166666666666667</v>
      </c>
      <c r="T42" s="6">
        <v>3</v>
      </c>
      <c r="U42" s="23">
        <v>5.5</v>
      </c>
      <c r="V42" s="23">
        <v>12.833333333333334</v>
      </c>
    </row>
    <row r="43" spans="1:22" ht="13.5" customHeight="1" x14ac:dyDescent="0.2">
      <c r="A43" s="7" t="s">
        <v>69</v>
      </c>
      <c r="B43" s="15">
        <v>1</v>
      </c>
      <c r="C43" s="15">
        <v>1</v>
      </c>
      <c r="D43" s="15">
        <v>1</v>
      </c>
      <c r="E43" s="15">
        <v>2</v>
      </c>
      <c r="F43" s="15">
        <v>2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0</v>
      </c>
      <c r="N43" s="15">
        <v>1</v>
      </c>
      <c r="O43" s="15">
        <v>1</v>
      </c>
      <c r="P43" s="15">
        <v>2</v>
      </c>
      <c r="Q43" s="23">
        <v>1</v>
      </c>
      <c r="R43" s="7">
        <v>1</v>
      </c>
      <c r="S43" s="23">
        <v>3.25</v>
      </c>
      <c r="T43" s="6">
        <v>6</v>
      </c>
      <c r="U43" s="23">
        <v>7.333333333333333</v>
      </c>
      <c r="V43" s="23">
        <v>12.25</v>
      </c>
    </row>
    <row r="44" spans="1:22" ht="13.5" customHeight="1" x14ac:dyDescent="0.2">
      <c r="A44" s="7" t="s">
        <v>27</v>
      </c>
      <c r="B44" s="15">
        <v>0</v>
      </c>
      <c r="C44" s="15">
        <v>1</v>
      </c>
      <c r="D44" s="15">
        <v>2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3</v>
      </c>
      <c r="M44" s="15">
        <v>4</v>
      </c>
      <c r="N44" s="15">
        <v>4</v>
      </c>
      <c r="O44" s="15">
        <v>4</v>
      </c>
      <c r="P44" s="15">
        <v>2</v>
      </c>
      <c r="Q44" s="23">
        <v>3</v>
      </c>
      <c r="R44" s="7">
        <v>2</v>
      </c>
      <c r="S44" s="23">
        <v>0.75</v>
      </c>
      <c r="T44" s="6">
        <v>2</v>
      </c>
      <c r="U44" s="23">
        <v>3.5833333333333335</v>
      </c>
      <c r="V44" s="23">
        <v>11.5</v>
      </c>
    </row>
    <row r="45" spans="1:22" ht="13.5" customHeight="1" x14ac:dyDescent="0.2">
      <c r="A45" s="8" t="s">
        <v>147</v>
      </c>
      <c r="B45" s="15">
        <v>0</v>
      </c>
      <c r="C45" s="15">
        <v>1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</v>
      </c>
      <c r="J45" s="15">
        <v>0</v>
      </c>
      <c r="K45" s="15">
        <v>1</v>
      </c>
      <c r="L45" s="15">
        <v>0</v>
      </c>
      <c r="M45" s="15">
        <v>1</v>
      </c>
      <c r="N45" s="15">
        <v>1</v>
      </c>
      <c r="O45" s="15">
        <v>0</v>
      </c>
      <c r="P45" s="15">
        <v>1</v>
      </c>
      <c r="Q45" s="15">
        <v>0</v>
      </c>
      <c r="R45" s="8">
        <v>1</v>
      </c>
      <c r="S45" s="26">
        <v>2.5833333333333335</v>
      </c>
      <c r="T45" s="25">
        <v>3</v>
      </c>
      <c r="U45" s="23">
        <v>7.083333333333333</v>
      </c>
      <c r="V45" s="23">
        <v>11.333333333333334</v>
      </c>
    </row>
    <row r="46" spans="1:22" ht="13.5" customHeight="1" x14ac:dyDescent="0.2">
      <c r="A46" s="7" t="s">
        <v>159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1</v>
      </c>
      <c r="P46" s="15">
        <v>1</v>
      </c>
      <c r="Q46" s="15">
        <v>0</v>
      </c>
      <c r="R46" s="7">
        <v>0</v>
      </c>
      <c r="S46" s="7">
        <v>0</v>
      </c>
      <c r="T46" s="7">
        <v>1</v>
      </c>
      <c r="U46" s="23">
        <v>6.25</v>
      </c>
      <c r="V46" s="23">
        <v>11.333333333333334</v>
      </c>
    </row>
    <row r="47" spans="1:22" ht="13.5" customHeight="1" x14ac:dyDescent="0.2">
      <c r="A47" s="7" t="s">
        <v>57</v>
      </c>
      <c r="B47" s="15">
        <v>0</v>
      </c>
      <c r="C47" s="15">
        <v>1</v>
      </c>
      <c r="D47" s="15">
        <v>1</v>
      </c>
      <c r="E47" s="15">
        <v>2</v>
      </c>
      <c r="F47" s="15">
        <v>1</v>
      </c>
      <c r="G47" s="15">
        <v>1</v>
      </c>
      <c r="H47" s="15">
        <v>0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2</v>
      </c>
      <c r="P47" s="15">
        <v>1</v>
      </c>
      <c r="Q47" s="23">
        <v>1</v>
      </c>
      <c r="R47" s="7">
        <v>1</v>
      </c>
      <c r="S47" s="23">
        <v>3.5</v>
      </c>
      <c r="T47" s="6">
        <v>2</v>
      </c>
      <c r="U47" s="23">
        <v>3.5</v>
      </c>
      <c r="V47" s="23">
        <v>10.5</v>
      </c>
    </row>
    <row r="48" spans="1:22" ht="13.5" customHeight="1" x14ac:dyDescent="0.2">
      <c r="A48" s="7" t="s">
        <v>28</v>
      </c>
      <c r="B48" s="15">
        <v>2</v>
      </c>
      <c r="C48" s="15">
        <v>1</v>
      </c>
      <c r="D48" s="15">
        <v>3</v>
      </c>
      <c r="E48" s="15">
        <v>1</v>
      </c>
      <c r="F48" s="15">
        <v>2</v>
      </c>
      <c r="G48" s="15">
        <v>2</v>
      </c>
      <c r="H48" s="15">
        <v>1</v>
      </c>
      <c r="I48" s="15">
        <v>1</v>
      </c>
      <c r="J48" s="15">
        <v>1</v>
      </c>
      <c r="K48" s="15">
        <v>1</v>
      </c>
      <c r="L48" s="15">
        <v>2</v>
      </c>
      <c r="M48" s="15">
        <v>3</v>
      </c>
      <c r="N48" s="15">
        <v>4</v>
      </c>
      <c r="O48" s="15">
        <v>1</v>
      </c>
      <c r="P48" s="15">
        <v>2</v>
      </c>
      <c r="Q48" s="23">
        <v>2</v>
      </c>
      <c r="R48" s="7">
        <v>2</v>
      </c>
      <c r="S48" s="23">
        <v>1.6666666666666667</v>
      </c>
      <c r="T48" s="6">
        <v>2</v>
      </c>
      <c r="U48" s="23">
        <v>5.333333333333333</v>
      </c>
      <c r="V48" s="23">
        <v>9.5</v>
      </c>
    </row>
    <row r="49" spans="1:22" ht="13.5" customHeight="1" x14ac:dyDescent="0.2">
      <c r="A49" s="7" t="s">
        <v>211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4</v>
      </c>
      <c r="L49" s="15">
        <v>14</v>
      </c>
      <c r="M49" s="15">
        <v>12</v>
      </c>
      <c r="N49" s="15">
        <v>10</v>
      </c>
      <c r="O49" s="15">
        <v>14</v>
      </c>
      <c r="P49" s="15">
        <v>13</v>
      </c>
      <c r="Q49" s="7">
        <v>12</v>
      </c>
      <c r="R49" s="7">
        <v>6</v>
      </c>
      <c r="S49" s="7">
        <v>5</v>
      </c>
      <c r="T49" s="6">
        <v>4</v>
      </c>
      <c r="U49" s="7">
        <v>6</v>
      </c>
      <c r="V49" s="23">
        <v>9.3333333333333339</v>
      </c>
    </row>
    <row r="50" spans="1:22" ht="13.5" customHeight="1" x14ac:dyDescent="0.2">
      <c r="A50" s="7" t="s">
        <v>63</v>
      </c>
      <c r="B50" s="15">
        <v>2</v>
      </c>
      <c r="C50" s="15">
        <v>1</v>
      </c>
      <c r="D50" s="15">
        <v>1</v>
      </c>
      <c r="E50" s="15">
        <v>2</v>
      </c>
      <c r="F50" s="15">
        <v>2</v>
      </c>
      <c r="G50" s="15">
        <v>1</v>
      </c>
      <c r="H50" s="15">
        <v>0</v>
      </c>
      <c r="I50" s="15">
        <v>1</v>
      </c>
      <c r="J50" s="15">
        <v>1</v>
      </c>
      <c r="K50" s="15">
        <v>2</v>
      </c>
      <c r="L50" s="15">
        <v>3</v>
      </c>
      <c r="M50" s="15">
        <v>2</v>
      </c>
      <c r="N50" s="15">
        <v>1</v>
      </c>
      <c r="O50" s="15">
        <v>1</v>
      </c>
      <c r="P50" s="15">
        <v>2</v>
      </c>
      <c r="Q50" s="23">
        <v>1</v>
      </c>
      <c r="R50" s="7">
        <v>0</v>
      </c>
      <c r="S50" s="23">
        <v>1.4166666666666667</v>
      </c>
      <c r="T50" s="6">
        <v>0.66666666666666663</v>
      </c>
      <c r="U50" s="23">
        <v>1.0833333333333333</v>
      </c>
      <c r="V50" s="23">
        <v>8.5</v>
      </c>
    </row>
    <row r="51" spans="1:22" ht="13.5" customHeight="1" x14ac:dyDescent="0.2">
      <c r="A51" s="7" t="s">
        <v>35</v>
      </c>
      <c r="B51" s="15">
        <v>0</v>
      </c>
      <c r="C51" s="15">
        <v>1</v>
      </c>
      <c r="D51" s="15">
        <v>1</v>
      </c>
      <c r="E51" s="15">
        <v>1</v>
      </c>
      <c r="F51" s="15">
        <v>2</v>
      </c>
      <c r="G51" s="15">
        <v>0</v>
      </c>
      <c r="H51" s="15">
        <v>1</v>
      </c>
      <c r="I51" s="15">
        <v>1</v>
      </c>
      <c r="J51" s="15">
        <v>0</v>
      </c>
      <c r="K51" s="15">
        <v>1</v>
      </c>
      <c r="L51" s="15">
        <v>2</v>
      </c>
      <c r="M51" s="15">
        <v>2</v>
      </c>
      <c r="N51" s="15">
        <v>2</v>
      </c>
      <c r="O51" s="15">
        <v>1</v>
      </c>
      <c r="P51" s="15">
        <v>1</v>
      </c>
      <c r="Q51" s="23">
        <v>1</v>
      </c>
      <c r="R51" s="7">
        <v>1</v>
      </c>
      <c r="S51" s="23">
        <v>0.25</v>
      </c>
      <c r="T51" s="6">
        <v>1.1666666666666667</v>
      </c>
      <c r="U51" s="23">
        <v>2.8333333333333299</v>
      </c>
      <c r="V51" s="23">
        <v>9</v>
      </c>
    </row>
    <row r="52" spans="1:22" ht="13.5" customHeight="1" x14ac:dyDescent="0.2">
      <c r="A52" s="7" t="s">
        <v>130</v>
      </c>
      <c r="B52" s="15">
        <v>2</v>
      </c>
      <c r="C52" s="15">
        <v>2</v>
      </c>
      <c r="D52" s="15">
        <v>1</v>
      </c>
      <c r="E52" s="15">
        <v>2</v>
      </c>
      <c r="F52" s="15">
        <v>2</v>
      </c>
      <c r="G52" s="15">
        <v>1</v>
      </c>
      <c r="H52" s="15">
        <v>1</v>
      </c>
      <c r="I52" s="15">
        <v>1</v>
      </c>
      <c r="J52" s="15">
        <v>1</v>
      </c>
      <c r="K52" s="15">
        <v>3</v>
      </c>
      <c r="L52" s="15">
        <v>2</v>
      </c>
      <c r="M52" s="15">
        <v>1</v>
      </c>
      <c r="N52" s="15">
        <v>1</v>
      </c>
      <c r="O52" s="15">
        <v>1</v>
      </c>
      <c r="P52" s="15">
        <v>1</v>
      </c>
      <c r="Q52" s="7">
        <v>0</v>
      </c>
      <c r="R52" s="7">
        <v>1</v>
      </c>
      <c r="S52" s="23">
        <v>0.75</v>
      </c>
      <c r="T52" s="6">
        <v>0.75</v>
      </c>
      <c r="U52" s="23">
        <v>2.25</v>
      </c>
      <c r="V52" s="23">
        <v>9</v>
      </c>
    </row>
    <row r="53" spans="1:22" ht="13.5" customHeight="1" x14ac:dyDescent="0.2">
      <c r="A53" s="7" t="s">
        <v>24</v>
      </c>
      <c r="B53" s="15">
        <v>0</v>
      </c>
      <c r="C53" s="15">
        <v>0</v>
      </c>
      <c r="D53" s="15">
        <v>0</v>
      </c>
      <c r="E53" s="15">
        <v>1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1</v>
      </c>
      <c r="L53" s="15">
        <v>5</v>
      </c>
      <c r="M53" s="15">
        <v>3</v>
      </c>
      <c r="N53" s="15">
        <v>5</v>
      </c>
      <c r="O53" s="15">
        <v>2</v>
      </c>
      <c r="P53" s="15">
        <v>3</v>
      </c>
      <c r="Q53" s="23">
        <v>1</v>
      </c>
      <c r="R53" s="7">
        <v>1</v>
      </c>
      <c r="S53" s="23">
        <v>0.5</v>
      </c>
      <c r="T53" s="6">
        <v>3</v>
      </c>
      <c r="U53" s="23">
        <v>3.6666666666666665</v>
      </c>
      <c r="V53" s="23">
        <v>8.25</v>
      </c>
    </row>
    <row r="54" spans="1:22" ht="13.5" customHeight="1" x14ac:dyDescent="0.2">
      <c r="A54" s="7" t="s">
        <v>124</v>
      </c>
      <c r="B54" s="15">
        <v>1</v>
      </c>
      <c r="C54" s="15">
        <v>0</v>
      </c>
      <c r="D54" s="15">
        <v>1</v>
      </c>
      <c r="E54" s="15">
        <v>1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7">
        <v>0</v>
      </c>
      <c r="S54" s="7">
        <v>0</v>
      </c>
      <c r="T54" s="7">
        <v>0</v>
      </c>
      <c r="U54" s="23">
        <v>0.83333333333333337</v>
      </c>
      <c r="V54" s="23">
        <v>8.0833333333333339</v>
      </c>
    </row>
    <row r="55" spans="1:22" ht="13.5" customHeight="1" x14ac:dyDescent="0.2">
      <c r="A55" s="7" t="s">
        <v>72</v>
      </c>
      <c r="B55" s="15">
        <v>1</v>
      </c>
      <c r="C55" s="15">
        <v>1</v>
      </c>
      <c r="D55" s="15">
        <v>2</v>
      </c>
      <c r="E55" s="15">
        <v>1</v>
      </c>
      <c r="F55" s="15">
        <v>2</v>
      </c>
      <c r="G55" s="15">
        <v>1</v>
      </c>
      <c r="H55" s="15">
        <v>0</v>
      </c>
      <c r="I55" s="15">
        <v>1</v>
      </c>
      <c r="J55" s="15">
        <v>3</v>
      </c>
      <c r="K55" s="15">
        <v>1</v>
      </c>
      <c r="L55" s="15">
        <v>4</v>
      </c>
      <c r="M55" s="15">
        <v>3</v>
      </c>
      <c r="N55" s="15">
        <v>3</v>
      </c>
      <c r="O55" s="15">
        <v>1</v>
      </c>
      <c r="P55" s="15">
        <v>2</v>
      </c>
      <c r="Q55" s="7">
        <v>0</v>
      </c>
      <c r="R55" s="7">
        <v>1</v>
      </c>
      <c r="S55" s="23">
        <v>2.5833333333333335</v>
      </c>
      <c r="T55" s="6">
        <v>3</v>
      </c>
      <c r="U55" s="23">
        <v>4.25</v>
      </c>
      <c r="V55" s="23">
        <v>8</v>
      </c>
    </row>
    <row r="56" spans="1:22" ht="13.5" customHeight="1" x14ac:dyDescent="0.2">
      <c r="A56" s="7" t="s">
        <v>119</v>
      </c>
      <c r="B56" s="15">
        <v>0</v>
      </c>
      <c r="C56" s="15">
        <v>0</v>
      </c>
      <c r="D56" s="15">
        <v>1</v>
      </c>
      <c r="E56" s="15">
        <v>1</v>
      </c>
      <c r="F56" s="15">
        <v>1</v>
      </c>
      <c r="G56" s="15">
        <v>0</v>
      </c>
      <c r="H56" s="15">
        <v>0</v>
      </c>
      <c r="I56" s="15">
        <v>0</v>
      </c>
      <c r="J56" s="15">
        <v>1</v>
      </c>
      <c r="K56" s="15">
        <v>1</v>
      </c>
      <c r="L56" s="15">
        <v>1</v>
      </c>
      <c r="M56" s="15">
        <v>0</v>
      </c>
      <c r="N56" s="15">
        <v>0</v>
      </c>
      <c r="O56" s="15">
        <v>2</v>
      </c>
      <c r="P56" s="15">
        <v>2</v>
      </c>
      <c r="Q56" s="23">
        <v>1</v>
      </c>
      <c r="R56" s="7">
        <v>1</v>
      </c>
      <c r="S56" s="7">
        <v>0</v>
      </c>
      <c r="T56" s="6">
        <v>1</v>
      </c>
      <c r="U56" s="23">
        <v>0.66666666666666663</v>
      </c>
      <c r="V56" s="23">
        <v>7.833333333333333</v>
      </c>
    </row>
    <row r="57" spans="1:22" ht="13.5" customHeight="1" x14ac:dyDescent="0.2">
      <c r="A57" s="7" t="s">
        <v>58</v>
      </c>
      <c r="B57" s="15">
        <v>1</v>
      </c>
      <c r="C57" s="15">
        <v>1</v>
      </c>
      <c r="D57" s="15">
        <v>1</v>
      </c>
      <c r="E57" s="15">
        <v>2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2</v>
      </c>
      <c r="L57" s="15">
        <v>4</v>
      </c>
      <c r="M57" s="15">
        <v>2</v>
      </c>
      <c r="N57" s="15">
        <v>1</v>
      </c>
      <c r="O57" s="15">
        <v>1</v>
      </c>
      <c r="P57" s="15">
        <v>1</v>
      </c>
      <c r="Q57" s="23">
        <v>1</v>
      </c>
      <c r="R57" s="7">
        <v>1</v>
      </c>
      <c r="S57" s="7">
        <v>0</v>
      </c>
      <c r="T57" s="6">
        <v>0</v>
      </c>
      <c r="U57" s="23">
        <v>2.5833333333333335</v>
      </c>
      <c r="V57" s="23">
        <v>6.666666666666667</v>
      </c>
    </row>
    <row r="58" spans="1:22" ht="13.5" customHeight="1" x14ac:dyDescent="0.2">
      <c r="A58" s="7" t="s">
        <v>85</v>
      </c>
      <c r="B58" s="15">
        <v>0</v>
      </c>
      <c r="C58" s="15">
        <v>0</v>
      </c>
      <c r="D58" s="15">
        <v>1</v>
      </c>
      <c r="E58" s="15">
        <v>1</v>
      </c>
      <c r="F58" s="15">
        <v>1</v>
      </c>
      <c r="G58" s="15">
        <v>2</v>
      </c>
      <c r="H58" s="15">
        <v>1</v>
      </c>
      <c r="I58" s="15">
        <v>1</v>
      </c>
      <c r="J58" s="15">
        <v>1</v>
      </c>
      <c r="K58" s="15">
        <v>2</v>
      </c>
      <c r="L58" s="15">
        <v>3</v>
      </c>
      <c r="M58" s="15">
        <v>2</v>
      </c>
      <c r="N58" s="15">
        <v>1</v>
      </c>
      <c r="O58" s="15">
        <v>2</v>
      </c>
      <c r="P58" s="15">
        <v>2</v>
      </c>
      <c r="Q58" s="23">
        <v>1</v>
      </c>
      <c r="R58" s="7">
        <v>1</v>
      </c>
      <c r="S58" s="7">
        <v>1</v>
      </c>
      <c r="T58" s="6">
        <v>1</v>
      </c>
      <c r="U58" s="23">
        <v>2.3333333333333335</v>
      </c>
      <c r="V58" s="23">
        <v>5.583333333333333</v>
      </c>
    </row>
    <row r="59" spans="1:22" ht="13.5" customHeight="1" x14ac:dyDescent="0.2">
      <c r="A59" s="7" t="s">
        <v>20</v>
      </c>
      <c r="B59" s="15">
        <v>0</v>
      </c>
      <c r="C59" s="15">
        <v>0</v>
      </c>
      <c r="D59" s="15">
        <v>1</v>
      </c>
      <c r="E59" s="15">
        <v>2</v>
      </c>
      <c r="F59" s="15">
        <v>1</v>
      </c>
      <c r="G59" s="15">
        <v>2</v>
      </c>
      <c r="H59" s="15">
        <v>0</v>
      </c>
      <c r="I59" s="15">
        <v>0</v>
      </c>
      <c r="J59" s="15">
        <v>1</v>
      </c>
      <c r="K59" s="15">
        <v>1</v>
      </c>
      <c r="L59" s="15">
        <v>1</v>
      </c>
      <c r="M59" s="15">
        <v>2</v>
      </c>
      <c r="N59" s="15">
        <v>2</v>
      </c>
      <c r="O59" s="15">
        <v>2</v>
      </c>
      <c r="P59" s="15">
        <v>2</v>
      </c>
      <c r="Q59" s="23">
        <v>1</v>
      </c>
      <c r="R59" s="7">
        <v>2</v>
      </c>
      <c r="S59" s="23">
        <v>2.25</v>
      </c>
      <c r="T59" s="6">
        <v>1</v>
      </c>
      <c r="U59" s="23">
        <v>1.6666666666666667</v>
      </c>
      <c r="V59" s="23">
        <v>5.333333333333333</v>
      </c>
    </row>
    <row r="60" spans="1:22" ht="13.5" customHeight="1" x14ac:dyDescent="0.2">
      <c r="A60" s="7" t="s">
        <v>66</v>
      </c>
      <c r="B60" s="15">
        <v>0</v>
      </c>
      <c r="C60" s="15">
        <v>0</v>
      </c>
      <c r="D60" s="15">
        <v>1</v>
      </c>
      <c r="E60" s="15">
        <v>1</v>
      </c>
      <c r="F60" s="15">
        <v>1</v>
      </c>
      <c r="G60" s="15">
        <v>2</v>
      </c>
      <c r="H60" s="15">
        <v>1</v>
      </c>
      <c r="I60" s="15">
        <v>2</v>
      </c>
      <c r="J60" s="15">
        <v>3</v>
      </c>
      <c r="K60" s="15">
        <v>4</v>
      </c>
      <c r="L60" s="15">
        <v>3</v>
      </c>
      <c r="M60" s="15">
        <v>1</v>
      </c>
      <c r="N60" s="15">
        <v>1</v>
      </c>
      <c r="O60" s="15">
        <v>1</v>
      </c>
      <c r="P60" s="15">
        <v>1</v>
      </c>
      <c r="Q60" s="23">
        <v>1</v>
      </c>
      <c r="R60" s="7">
        <v>1</v>
      </c>
      <c r="S60" s="7">
        <v>0</v>
      </c>
      <c r="T60" s="6">
        <v>1.0833333333333333</v>
      </c>
      <c r="U60" s="23">
        <v>2.9166666666666665</v>
      </c>
      <c r="V60" s="23">
        <v>5.166666666666667</v>
      </c>
    </row>
    <row r="61" spans="1:22" ht="13.5" customHeight="1" x14ac:dyDescent="0.2">
      <c r="A61" s="7" t="s">
        <v>95</v>
      </c>
      <c r="B61" s="15">
        <v>0</v>
      </c>
      <c r="C61" s="15">
        <v>1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23">
        <v>2</v>
      </c>
      <c r="R61" s="7">
        <v>1</v>
      </c>
      <c r="S61" s="23">
        <v>1.0833333333333333</v>
      </c>
      <c r="T61" s="6">
        <v>1</v>
      </c>
      <c r="U61" s="23">
        <v>0.58333333333333337</v>
      </c>
      <c r="V61" s="23">
        <v>4.916666666666667</v>
      </c>
    </row>
    <row r="62" spans="1:22" ht="13.5" customHeight="1" x14ac:dyDescent="0.2">
      <c r="A62" s="7" t="s">
        <v>210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23"/>
      <c r="T62" s="6">
        <v>0.75</v>
      </c>
      <c r="U62" s="23">
        <v>3.5</v>
      </c>
      <c r="V62" s="23">
        <v>4.75</v>
      </c>
    </row>
    <row r="63" spans="1:22" ht="13.5" customHeight="1" x14ac:dyDescent="0.2">
      <c r="A63" s="7" t="s">
        <v>19</v>
      </c>
      <c r="B63" s="15">
        <v>0</v>
      </c>
      <c r="C63" s="15">
        <v>0</v>
      </c>
      <c r="D63" s="15">
        <v>0</v>
      </c>
      <c r="E63" s="15">
        <v>1</v>
      </c>
      <c r="F63" s="15">
        <v>0</v>
      </c>
      <c r="G63" s="15">
        <v>0</v>
      </c>
      <c r="H63" s="15">
        <v>0</v>
      </c>
      <c r="I63" s="15">
        <v>1</v>
      </c>
      <c r="J63" s="15">
        <v>1</v>
      </c>
      <c r="K63" s="15">
        <v>2</v>
      </c>
      <c r="L63" s="15">
        <v>1</v>
      </c>
      <c r="M63" s="15">
        <v>1</v>
      </c>
      <c r="N63" s="15">
        <v>2</v>
      </c>
      <c r="O63" s="15">
        <v>2</v>
      </c>
      <c r="P63" s="15">
        <v>2</v>
      </c>
      <c r="Q63" s="23">
        <v>1</v>
      </c>
      <c r="R63" s="7">
        <v>0</v>
      </c>
      <c r="S63" s="7">
        <v>1</v>
      </c>
      <c r="T63" s="6">
        <v>0.75</v>
      </c>
      <c r="U63" s="23">
        <v>1.8333333333333333</v>
      </c>
      <c r="V63" s="23">
        <v>4.583333333333333</v>
      </c>
    </row>
    <row r="64" spans="1:22" ht="13.5" customHeight="1" x14ac:dyDescent="0.2">
      <c r="A64" s="7" t="s">
        <v>75</v>
      </c>
      <c r="B64" s="15">
        <v>0</v>
      </c>
      <c r="C64" s="15">
        <v>1</v>
      </c>
      <c r="D64" s="15">
        <v>1</v>
      </c>
      <c r="E64" s="15">
        <v>1</v>
      </c>
      <c r="F64" s="15">
        <v>1</v>
      </c>
      <c r="G64" s="15">
        <v>0</v>
      </c>
      <c r="H64" s="15">
        <v>0</v>
      </c>
      <c r="I64" s="15">
        <v>1</v>
      </c>
      <c r="J64" s="15">
        <v>0</v>
      </c>
      <c r="K64" s="15">
        <v>1</v>
      </c>
      <c r="L64" s="15">
        <v>2</v>
      </c>
      <c r="M64" s="15">
        <v>3</v>
      </c>
      <c r="N64" s="15">
        <v>3</v>
      </c>
      <c r="O64" s="15">
        <v>2</v>
      </c>
      <c r="P64" s="15">
        <v>1</v>
      </c>
      <c r="Q64" s="7">
        <v>0</v>
      </c>
      <c r="R64" s="7">
        <v>0</v>
      </c>
      <c r="S64" s="23">
        <v>1.6666666666666667</v>
      </c>
      <c r="T64" s="6">
        <v>0.5</v>
      </c>
      <c r="U64" s="23">
        <v>1.1666666666666667</v>
      </c>
      <c r="V64" s="23">
        <v>4.416666666666667</v>
      </c>
    </row>
    <row r="65" spans="1:22" ht="13.5" customHeight="1" x14ac:dyDescent="0.2">
      <c r="A65" s="7" t="s">
        <v>73</v>
      </c>
      <c r="B65" s="15">
        <v>1</v>
      </c>
      <c r="C65" s="15">
        <v>1</v>
      </c>
      <c r="D65" s="15">
        <v>1</v>
      </c>
      <c r="E65" s="15">
        <v>1</v>
      </c>
      <c r="F65" s="15">
        <v>1</v>
      </c>
      <c r="G65" s="15">
        <v>0</v>
      </c>
      <c r="H65" s="15">
        <v>1</v>
      </c>
      <c r="I65" s="15">
        <v>0</v>
      </c>
      <c r="J65" s="15">
        <v>0</v>
      </c>
      <c r="K65" s="15">
        <v>1</v>
      </c>
      <c r="L65" s="15">
        <v>2</v>
      </c>
      <c r="M65" s="15">
        <v>1</v>
      </c>
      <c r="N65" s="15">
        <v>4</v>
      </c>
      <c r="O65" s="15">
        <v>5</v>
      </c>
      <c r="P65" s="15">
        <v>3</v>
      </c>
      <c r="Q65" s="23">
        <v>2</v>
      </c>
      <c r="R65" s="7">
        <v>2</v>
      </c>
      <c r="S65" s="23">
        <v>0.91666666666666663</v>
      </c>
      <c r="T65" s="6">
        <v>1</v>
      </c>
      <c r="U65" s="23">
        <v>1.5</v>
      </c>
      <c r="V65" s="23">
        <v>4.25</v>
      </c>
    </row>
    <row r="66" spans="1:22" ht="13.5" customHeight="1" x14ac:dyDescent="0.2">
      <c r="A66" s="7" t="s">
        <v>104</v>
      </c>
      <c r="B66" s="15">
        <v>0</v>
      </c>
      <c r="C66" s="15">
        <v>0</v>
      </c>
      <c r="D66" s="15">
        <v>1</v>
      </c>
      <c r="E66" s="15">
        <v>1</v>
      </c>
      <c r="F66" s="15">
        <v>1</v>
      </c>
      <c r="G66" s="15">
        <v>0</v>
      </c>
      <c r="H66" s="15">
        <v>0</v>
      </c>
      <c r="I66" s="15">
        <v>1</v>
      </c>
      <c r="J66" s="15">
        <v>1</v>
      </c>
      <c r="K66" s="15">
        <v>2</v>
      </c>
      <c r="L66" s="15">
        <v>1</v>
      </c>
      <c r="M66" s="15">
        <v>2</v>
      </c>
      <c r="N66" s="15">
        <v>2</v>
      </c>
      <c r="O66" s="15">
        <v>1</v>
      </c>
      <c r="P66" s="15">
        <v>1</v>
      </c>
      <c r="Q66" s="7">
        <v>0</v>
      </c>
      <c r="R66" s="7">
        <v>0</v>
      </c>
      <c r="S66" s="23">
        <v>0.58333333333333337</v>
      </c>
      <c r="T66" s="6">
        <v>0.25</v>
      </c>
      <c r="U66" s="23">
        <v>1.5</v>
      </c>
      <c r="V66" s="23">
        <v>4.083333333333333</v>
      </c>
    </row>
    <row r="67" spans="1:22" ht="13.5" customHeight="1" x14ac:dyDescent="0.2">
      <c r="A67" s="7" t="s">
        <v>61</v>
      </c>
      <c r="B67" s="15">
        <v>0</v>
      </c>
      <c r="C67" s="15">
        <v>1</v>
      </c>
      <c r="D67" s="15">
        <v>1</v>
      </c>
      <c r="E67" s="15">
        <v>1</v>
      </c>
      <c r="F67" s="15">
        <v>1</v>
      </c>
      <c r="G67" s="15">
        <v>1</v>
      </c>
      <c r="H67" s="15">
        <v>0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2</v>
      </c>
      <c r="O67" s="15">
        <v>2</v>
      </c>
      <c r="P67" s="15">
        <v>1</v>
      </c>
      <c r="Q67" s="7">
        <v>0</v>
      </c>
      <c r="R67" s="7">
        <v>0</v>
      </c>
      <c r="S67" s="23">
        <v>0.75</v>
      </c>
      <c r="T67" s="6">
        <v>2</v>
      </c>
      <c r="U67" s="23">
        <v>3.25</v>
      </c>
      <c r="V67" s="23">
        <v>3.5833333333333335</v>
      </c>
    </row>
    <row r="68" spans="1:22" ht="13.5" customHeight="1" x14ac:dyDescent="0.2">
      <c r="A68" s="7" t="s">
        <v>121</v>
      </c>
      <c r="B68" s="15">
        <v>1</v>
      </c>
      <c r="C68" s="15">
        <v>1</v>
      </c>
      <c r="D68" s="15">
        <v>2</v>
      </c>
      <c r="E68" s="15">
        <v>1</v>
      </c>
      <c r="F68" s="15">
        <v>1</v>
      </c>
      <c r="G68" s="15">
        <v>1</v>
      </c>
      <c r="H68" s="15">
        <v>1</v>
      </c>
      <c r="I68" s="15">
        <v>1</v>
      </c>
      <c r="J68" s="15">
        <v>1</v>
      </c>
      <c r="K68" s="15">
        <v>2</v>
      </c>
      <c r="L68" s="15">
        <v>3</v>
      </c>
      <c r="M68" s="15">
        <v>2</v>
      </c>
      <c r="N68" s="15">
        <v>1</v>
      </c>
      <c r="O68" s="15">
        <v>1</v>
      </c>
      <c r="P68" s="15">
        <v>0</v>
      </c>
      <c r="Q68" s="23">
        <v>1</v>
      </c>
      <c r="R68" s="7">
        <v>0</v>
      </c>
      <c r="S68" s="23">
        <v>0.66666666666666663</v>
      </c>
      <c r="T68" s="6">
        <v>2</v>
      </c>
      <c r="U68" s="23">
        <v>1.4166666666666667</v>
      </c>
      <c r="V68" s="23">
        <v>3.5</v>
      </c>
    </row>
    <row r="69" spans="1:22" ht="13.5" customHeight="1" x14ac:dyDescent="0.2">
      <c r="A69" s="7" t="s">
        <v>112</v>
      </c>
      <c r="B69" s="15">
        <v>0</v>
      </c>
      <c r="C69" s="15">
        <v>0</v>
      </c>
      <c r="D69" s="15">
        <v>1</v>
      </c>
      <c r="E69" s="15">
        <v>0</v>
      </c>
      <c r="F69" s="15">
        <v>1</v>
      </c>
      <c r="G69" s="15">
        <v>1</v>
      </c>
      <c r="H69" s="15">
        <v>1</v>
      </c>
      <c r="I69" s="15">
        <v>0</v>
      </c>
      <c r="J69" s="15">
        <v>0</v>
      </c>
      <c r="K69" s="15">
        <v>2</v>
      </c>
      <c r="L69" s="15">
        <v>2</v>
      </c>
      <c r="M69" s="15">
        <v>2</v>
      </c>
      <c r="N69" s="15">
        <v>2</v>
      </c>
      <c r="O69" s="15">
        <v>1</v>
      </c>
      <c r="P69" s="15">
        <v>1</v>
      </c>
      <c r="Q69" s="15">
        <v>0</v>
      </c>
      <c r="R69" s="7">
        <v>0</v>
      </c>
      <c r="S69" s="23">
        <v>0.66666666666666663</v>
      </c>
      <c r="T69" s="6">
        <v>2</v>
      </c>
      <c r="U69" s="23">
        <v>2.3333333333333335</v>
      </c>
      <c r="V69" s="23">
        <v>3.25</v>
      </c>
    </row>
    <row r="70" spans="1:22" ht="13.5" customHeight="1" x14ac:dyDescent="0.2">
      <c r="A70" s="7" t="s">
        <v>26</v>
      </c>
      <c r="B70" s="15">
        <v>1</v>
      </c>
      <c r="C70" s="15">
        <v>2</v>
      </c>
      <c r="D70" s="15">
        <v>1</v>
      </c>
      <c r="E70" s="15">
        <v>1</v>
      </c>
      <c r="F70" s="15">
        <v>1</v>
      </c>
      <c r="G70" s="15">
        <v>1</v>
      </c>
      <c r="H70" s="15">
        <v>2</v>
      </c>
      <c r="I70" s="15">
        <v>1</v>
      </c>
      <c r="J70" s="15">
        <v>1</v>
      </c>
      <c r="K70" s="15">
        <v>1</v>
      </c>
      <c r="L70" s="15">
        <v>4</v>
      </c>
      <c r="M70" s="15">
        <v>6</v>
      </c>
      <c r="N70" s="15">
        <v>3</v>
      </c>
      <c r="O70" s="15">
        <v>3</v>
      </c>
      <c r="P70" s="15">
        <v>1</v>
      </c>
      <c r="Q70" s="23">
        <v>1</v>
      </c>
      <c r="R70" s="7">
        <v>1</v>
      </c>
      <c r="S70" s="23">
        <v>0.58333333333333337</v>
      </c>
      <c r="T70" s="6">
        <v>1.4166666666666667</v>
      </c>
      <c r="U70" s="23">
        <v>2.1666666666666665</v>
      </c>
      <c r="V70" s="23">
        <v>3.25</v>
      </c>
    </row>
    <row r="71" spans="1:22" ht="13.5" customHeight="1" x14ac:dyDescent="0.2">
      <c r="A71" s="7" t="s">
        <v>59</v>
      </c>
      <c r="B71" s="15">
        <v>1</v>
      </c>
      <c r="C71" s="15">
        <v>1</v>
      </c>
      <c r="D71" s="15">
        <v>1</v>
      </c>
      <c r="E71" s="15">
        <v>1</v>
      </c>
      <c r="F71" s="15">
        <v>2</v>
      </c>
      <c r="G71" s="15">
        <v>1</v>
      </c>
      <c r="H71" s="15">
        <v>0</v>
      </c>
      <c r="I71" s="15">
        <v>2</v>
      </c>
      <c r="J71" s="15">
        <v>1</v>
      </c>
      <c r="K71" s="15">
        <v>2</v>
      </c>
      <c r="L71" s="15">
        <v>5</v>
      </c>
      <c r="M71" s="15">
        <v>6</v>
      </c>
      <c r="N71" s="15">
        <v>3</v>
      </c>
      <c r="O71" s="15">
        <v>3</v>
      </c>
      <c r="P71" s="15">
        <v>2</v>
      </c>
      <c r="Q71" s="23">
        <v>1</v>
      </c>
      <c r="R71" s="7">
        <v>1</v>
      </c>
      <c r="S71" s="23">
        <v>2.0833333333333335</v>
      </c>
      <c r="T71" s="6">
        <v>1</v>
      </c>
      <c r="U71" s="23">
        <v>0.33333333333333331</v>
      </c>
      <c r="V71" s="23">
        <v>3.1666666666666665</v>
      </c>
    </row>
    <row r="72" spans="1:22" ht="13.5" customHeight="1" x14ac:dyDescent="0.2">
      <c r="A72" s="7" t="s">
        <v>155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6</v>
      </c>
      <c r="N72" s="15">
        <v>10</v>
      </c>
      <c r="O72" s="15">
        <v>7</v>
      </c>
      <c r="P72" s="15">
        <v>4</v>
      </c>
      <c r="Q72" s="7">
        <v>2</v>
      </c>
      <c r="R72" s="7">
        <v>2</v>
      </c>
      <c r="S72" s="7">
        <v>2</v>
      </c>
      <c r="T72" s="6">
        <v>2</v>
      </c>
      <c r="U72" s="23">
        <v>2.9166666666666665</v>
      </c>
      <c r="V72" s="23">
        <v>2.9166666666666665</v>
      </c>
    </row>
    <row r="73" spans="1:22" ht="13.5" customHeight="1" x14ac:dyDescent="0.2">
      <c r="A73" s="7" t="s">
        <v>77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1</v>
      </c>
      <c r="K73" s="15">
        <v>2</v>
      </c>
      <c r="L73" s="15">
        <v>4</v>
      </c>
      <c r="M73" s="15">
        <v>5</v>
      </c>
      <c r="N73" s="15">
        <v>4</v>
      </c>
      <c r="O73" s="15">
        <v>3</v>
      </c>
      <c r="P73" s="15">
        <v>2</v>
      </c>
      <c r="Q73" s="7">
        <v>0</v>
      </c>
      <c r="R73" s="7">
        <v>1</v>
      </c>
      <c r="S73" s="23">
        <v>0.5</v>
      </c>
      <c r="T73" s="6">
        <v>2</v>
      </c>
      <c r="U73" s="23">
        <v>0.83333333333333337</v>
      </c>
      <c r="V73" s="23">
        <v>2.9166666666666665</v>
      </c>
    </row>
    <row r="74" spans="1:22" ht="13.5" customHeight="1" x14ac:dyDescent="0.2">
      <c r="A74" s="7" t="s">
        <v>102</v>
      </c>
      <c r="B74" s="15">
        <v>1</v>
      </c>
      <c r="C74" s="15">
        <v>1</v>
      </c>
      <c r="D74" s="15">
        <v>1</v>
      </c>
      <c r="E74" s="15">
        <v>1</v>
      </c>
      <c r="F74" s="15">
        <v>1</v>
      </c>
      <c r="G74" s="15">
        <v>1</v>
      </c>
      <c r="H74" s="15">
        <v>0</v>
      </c>
      <c r="I74" s="15">
        <v>0</v>
      </c>
      <c r="J74" s="15">
        <v>0</v>
      </c>
      <c r="K74" s="15">
        <v>0</v>
      </c>
      <c r="L74" s="15">
        <v>2</v>
      </c>
      <c r="M74" s="15">
        <v>2</v>
      </c>
      <c r="N74" s="15">
        <v>3</v>
      </c>
      <c r="O74" s="15">
        <v>1</v>
      </c>
      <c r="P74" s="15">
        <v>1</v>
      </c>
      <c r="Q74" s="15">
        <v>0</v>
      </c>
      <c r="R74" s="7">
        <v>0</v>
      </c>
      <c r="S74" s="7">
        <v>0</v>
      </c>
      <c r="T74" s="6">
        <v>1</v>
      </c>
      <c r="U74" s="23">
        <v>0.33333333333333331</v>
      </c>
      <c r="V74" s="23">
        <v>2.75</v>
      </c>
    </row>
    <row r="75" spans="1:22" ht="13.5" customHeight="1" x14ac:dyDescent="0.2">
      <c r="A75" s="7" t="s">
        <v>111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1</v>
      </c>
      <c r="J75" s="15">
        <v>0</v>
      </c>
      <c r="K75" s="15">
        <v>1</v>
      </c>
      <c r="L75" s="15">
        <v>1</v>
      </c>
      <c r="M75" s="15">
        <v>1</v>
      </c>
      <c r="N75" s="15">
        <v>1</v>
      </c>
      <c r="O75" s="15">
        <v>2</v>
      </c>
      <c r="P75" s="15">
        <v>1</v>
      </c>
      <c r="Q75" s="15">
        <v>0</v>
      </c>
      <c r="R75" s="7">
        <v>0</v>
      </c>
      <c r="S75" s="7">
        <v>1</v>
      </c>
      <c r="T75" s="6">
        <v>2</v>
      </c>
      <c r="U75" s="23">
        <v>0.91666666666666663</v>
      </c>
      <c r="V75" s="23">
        <v>2.6666666666666665</v>
      </c>
    </row>
    <row r="76" spans="1:22" ht="13.5" customHeight="1" x14ac:dyDescent="0.2">
      <c r="A76" s="7" t="s">
        <v>34</v>
      </c>
      <c r="B76" s="15">
        <v>0</v>
      </c>
      <c r="C76" s="15">
        <v>1</v>
      </c>
      <c r="D76" s="15">
        <v>1</v>
      </c>
      <c r="E76" s="15">
        <v>1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2</v>
      </c>
      <c r="L76" s="15">
        <v>2</v>
      </c>
      <c r="M76" s="15">
        <v>2</v>
      </c>
      <c r="N76" s="15">
        <v>2</v>
      </c>
      <c r="O76" s="15">
        <v>1</v>
      </c>
      <c r="P76" s="15">
        <v>0</v>
      </c>
      <c r="Q76" s="15">
        <v>0</v>
      </c>
      <c r="R76" s="7">
        <v>0</v>
      </c>
      <c r="S76" s="7">
        <v>0</v>
      </c>
      <c r="T76" s="7">
        <v>1</v>
      </c>
      <c r="U76" s="23">
        <v>0.75</v>
      </c>
      <c r="V76" s="23">
        <v>2.6666666666666665</v>
      </c>
    </row>
    <row r="77" spans="1:22" ht="13.5" customHeight="1" x14ac:dyDescent="0.2">
      <c r="A77" s="7" t="s">
        <v>122</v>
      </c>
      <c r="B77" s="15">
        <v>0</v>
      </c>
      <c r="C77" s="15">
        <v>1</v>
      </c>
      <c r="D77" s="15">
        <v>1</v>
      </c>
      <c r="E77" s="15">
        <v>1</v>
      </c>
      <c r="F77" s="15">
        <v>1</v>
      </c>
      <c r="G77" s="15">
        <v>1</v>
      </c>
      <c r="H77" s="15">
        <v>2</v>
      </c>
      <c r="I77" s="15">
        <v>1</v>
      </c>
      <c r="J77" s="15">
        <v>1</v>
      </c>
      <c r="K77" s="15">
        <v>1</v>
      </c>
      <c r="L77" s="15">
        <v>1</v>
      </c>
      <c r="M77" s="15">
        <v>2</v>
      </c>
      <c r="N77" s="15">
        <v>1</v>
      </c>
      <c r="O77" s="15">
        <v>0</v>
      </c>
      <c r="P77" s="15">
        <v>1</v>
      </c>
      <c r="Q77" s="23">
        <v>1</v>
      </c>
      <c r="R77" s="7">
        <v>1</v>
      </c>
      <c r="S77" s="23">
        <v>0.66666666666666663</v>
      </c>
      <c r="T77" s="6">
        <v>0</v>
      </c>
      <c r="U77" s="23">
        <v>0.33333333333333331</v>
      </c>
      <c r="V77" s="23">
        <v>2.6666666666666665</v>
      </c>
    </row>
    <row r="78" spans="1:22" ht="13.5" customHeight="1" x14ac:dyDescent="0.2">
      <c r="A78" s="7" t="s">
        <v>156</v>
      </c>
      <c r="B78" s="15">
        <v>0</v>
      </c>
      <c r="C78" s="15">
        <v>1</v>
      </c>
      <c r="D78" s="15">
        <v>2</v>
      </c>
      <c r="E78" s="15">
        <v>2</v>
      </c>
      <c r="F78" s="15">
        <v>2</v>
      </c>
      <c r="G78" s="15">
        <v>1</v>
      </c>
      <c r="H78" s="15">
        <v>1</v>
      </c>
      <c r="I78" s="15">
        <v>0</v>
      </c>
      <c r="J78" s="15">
        <v>0</v>
      </c>
      <c r="K78" s="15">
        <v>1</v>
      </c>
      <c r="L78" s="15">
        <v>1</v>
      </c>
      <c r="M78" s="15">
        <v>2</v>
      </c>
      <c r="N78" s="15">
        <v>2</v>
      </c>
      <c r="O78" s="15">
        <v>1</v>
      </c>
      <c r="P78" s="15">
        <v>0</v>
      </c>
      <c r="Q78" s="23">
        <v>1</v>
      </c>
      <c r="R78" s="7">
        <v>1</v>
      </c>
      <c r="S78" s="7">
        <v>0</v>
      </c>
      <c r="T78" s="6">
        <v>0</v>
      </c>
      <c r="U78" s="23">
        <v>0.5</v>
      </c>
      <c r="V78" s="23">
        <v>2.4166666666666665</v>
      </c>
    </row>
    <row r="79" spans="1:22" ht="13.5" customHeight="1" x14ac:dyDescent="0.2">
      <c r="A79" s="7" t="s">
        <v>45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2</v>
      </c>
      <c r="L79" s="15">
        <v>1</v>
      </c>
      <c r="M79" s="15">
        <v>2</v>
      </c>
      <c r="N79" s="15">
        <v>1</v>
      </c>
      <c r="O79" s="15">
        <v>1</v>
      </c>
      <c r="P79" s="15">
        <v>0</v>
      </c>
      <c r="Q79" s="7">
        <v>0</v>
      </c>
      <c r="R79" s="7">
        <v>0</v>
      </c>
      <c r="S79" s="7">
        <v>0</v>
      </c>
      <c r="T79" s="7">
        <v>0</v>
      </c>
      <c r="U79" s="23">
        <v>0.33333333333333331</v>
      </c>
      <c r="V79" s="23">
        <v>2.4166666666666665</v>
      </c>
    </row>
    <row r="80" spans="1:22" ht="13.5" customHeight="1" x14ac:dyDescent="0.2">
      <c r="A80" s="7" t="s">
        <v>23</v>
      </c>
      <c r="B80" s="15">
        <v>1</v>
      </c>
      <c r="C80" s="15">
        <v>1</v>
      </c>
      <c r="D80" s="15">
        <v>1</v>
      </c>
      <c r="E80" s="15">
        <v>0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2</v>
      </c>
      <c r="M80" s="15">
        <v>3</v>
      </c>
      <c r="N80" s="15">
        <v>3</v>
      </c>
      <c r="O80" s="15">
        <v>2</v>
      </c>
      <c r="P80" s="15">
        <v>1</v>
      </c>
      <c r="Q80" s="23">
        <v>1</v>
      </c>
      <c r="R80" s="7">
        <v>2</v>
      </c>
      <c r="S80" s="23">
        <v>0.91666666666666663</v>
      </c>
      <c r="T80" s="6">
        <v>1</v>
      </c>
      <c r="U80" s="23">
        <v>1.1666666666666667</v>
      </c>
      <c r="V80" s="23">
        <v>2.3333333333333335</v>
      </c>
    </row>
    <row r="81" spans="1:22" ht="13.5" customHeight="1" x14ac:dyDescent="0.2">
      <c r="A81" s="7" t="s">
        <v>220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23"/>
      <c r="S81" s="23"/>
      <c r="T81" s="6"/>
      <c r="U81" s="23"/>
      <c r="V81" s="23">
        <v>2.1666666666666665</v>
      </c>
    </row>
    <row r="82" spans="1:22" ht="13.5" customHeight="1" x14ac:dyDescent="0.2">
      <c r="A82" s="7" t="s">
        <v>67</v>
      </c>
      <c r="B82" s="15">
        <v>0</v>
      </c>
      <c r="C82" s="15">
        <v>1</v>
      </c>
      <c r="D82" s="15">
        <v>1</v>
      </c>
      <c r="E82" s="15">
        <v>1</v>
      </c>
      <c r="F82" s="15">
        <v>1</v>
      </c>
      <c r="G82" s="15">
        <v>0</v>
      </c>
      <c r="H82" s="15">
        <v>0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2</v>
      </c>
      <c r="P82" s="15">
        <v>1</v>
      </c>
      <c r="Q82" s="23">
        <v>1</v>
      </c>
      <c r="R82" s="7">
        <v>1</v>
      </c>
      <c r="S82" s="23">
        <v>0.41666666666666669</v>
      </c>
      <c r="T82" s="6">
        <v>0</v>
      </c>
      <c r="U82" s="7">
        <v>1</v>
      </c>
      <c r="V82" s="23">
        <v>2</v>
      </c>
    </row>
    <row r="83" spans="1:22" ht="13.5" customHeight="1" x14ac:dyDescent="0.2">
      <c r="A83" s="7" t="s">
        <v>78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1</v>
      </c>
      <c r="I83" s="15">
        <v>0</v>
      </c>
      <c r="J83" s="15">
        <v>0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23">
        <v>1</v>
      </c>
      <c r="R83" s="7">
        <v>0</v>
      </c>
      <c r="S83" s="7">
        <v>0</v>
      </c>
      <c r="T83" s="6">
        <v>0.66666666666666663</v>
      </c>
      <c r="U83" s="23">
        <v>1.3333333333333333</v>
      </c>
      <c r="V83" s="23">
        <v>1.75</v>
      </c>
    </row>
    <row r="84" spans="1:22" ht="13.5" customHeight="1" x14ac:dyDescent="0.2">
      <c r="A84" s="7" t="s">
        <v>136</v>
      </c>
      <c r="B84" s="15">
        <v>0</v>
      </c>
      <c r="C84" s="15">
        <v>1</v>
      </c>
      <c r="D84" s="15">
        <v>1</v>
      </c>
      <c r="E84" s="15">
        <v>2</v>
      </c>
      <c r="F84" s="15">
        <v>1</v>
      </c>
      <c r="G84" s="15">
        <v>0</v>
      </c>
      <c r="H84" s="15">
        <v>0</v>
      </c>
      <c r="I84" s="15">
        <v>1</v>
      </c>
      <c r="J84" s="15">
        <v>1</v>
      </c>
      <c r="K84" s="15">
        <v>1</v>
      </c>
      <c r="L84" s="15">
        <v>1</v>
      </c>
      <c r="M84" s="15">
        <v>0</v>
      </c>
      <c r="N84" s="15">
        <v>1</v>
      </c>
      <c r="O84" s="15">
        <v>0</v>
      </c>
      <c r="P84" s="15">
        <v>1</v>
      </c>
      <c r="Q84" s="7">
        <v>0</v>
      </c>
      <c r="R84" s="7">
        <v>0</v>
      </c>
      <c r="S84" s="7">
        <v>0</v>
      </c>
      <c r="T84" s="7">
        <v>0</v>
      </c>
      <c r="U84" s="23">
        <v>0.33333333333333331</v>
      </c>
      <c r="V84" s="23">
        <v>1.75</v>
      </c>
    </row>
    <row r="85" spans="1:22" ht="13.5" customHeight="1" x14ac:dyDescent="0.2">
      <c r="A85" s="7" t="s">
        <v>86</v>
      </c>
      <c r="B85" s="15">
        <v>0</v>
      </c>
      <c r="C85" s="15">
        <v>0</v>
      </c>
      <c r="D85" s="15">
        <v>0</v>
      </c>
      <c r="E85" s="15">
        <v>1</v>
      </c>
      <c r="F85" s="15">
        <v>1</v>
      </c>
      <c r="G85" s="15">
        <v>1</v>
      </c>
      <c r="H85" s="15">
        <v>1</v>
      </c>
      <c r="I85" s="15">
        <v>0</v>
      </c>
      <c r="J85" s="15">
        <v>0</v>
      </c>
      <c r="K85" s="15">
        <v>0</v>
      </c>
      <c r="L85" s="15">
        <v>1</v>
      </c>
      <c r="M85" s="15">
        <v>1</v>
      </c>
      <c r="N85" s="15">
        <v>1</v>
      </c>
      <c r="O85" s="15">
        <v>1</v>
      </c>
      <c r="P85" s="15">
        <v>0</v>
      </c>
      <c r="Q85" s="23">
        <v>1</v>
      </c>
      <c r="R85" s="7">
        <v>0</v>
      </c>
      <c r="S85" s="7">
        <v>0</v>
      </c>
      <c r="T85" s="6">
        <v>0.58333333333333337</v>
      </c>
      <c r="U85" s="23">
        <v>8.3333333333333329E-2</v>
      </c>
      <c r="V85" s="23">
        <v>1.75</v>
      </c>
    </row>
    <row r="86" spans="1:22" ht="13.5" customHeight="1" x14ac:dyDescent="0.2">
      <c r="A86" s="7" t="s">
        <v>31</v>
      </c>
      <c r="B86" s="15">
        <v>1</v>
      </c>
      <c r="C86" s="15">
        <v>1</v>
      </c>
      <c r="D86" s="15">
        <v>1</v>
      </c>
      <c r="E86" s="15">
        <v>1</v>
      </c>
      <c r="F86" s="15">
        <v>1</v>
      </c>
      <c r="G86" s="15">
        <v>1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1</v>
      </c>
      <c r="N86" s="15">
        <v>1</v>
      </c>
      <c r="O86" s="15">
        <v>1</v>
      </c>
      <c r="P86" s="15">
        <v>1</v>
      </c>
      <c r="Q86" s="15">
        <v>0</v>
      </c>
      <c r="R86" s="7">
        <v>0</v>
      </c>
      <c r="S86" s="7">
        <v>0</v>
      </c>
      <c r="T86" s="6">
        <v>0.16666666666666666</v>
      </c>
      <c r="U86" s="7">
        <v>0</v>
      </c>
      <c r="V86" s="23">
        <v>1.6666666666666667</v>
      </c>
    </row>
    <row r="87" spans="1:22" ht="13.5" customHeight="1" x14ac:dyDescent="0.2">
      <c r="A87" s="7" t="s">
        <v>98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1</v>
      </c>
      <c r="L87" s="15">
        <v>0</v>
      </c>
      <c r="M87" s="15">
        <v>0</v>
      </c>
      <c r="N87" s="15">
        <v>0</v>
      </c>
      <c r="O87" s="15">
        <v>1</v>
      </c>
      <c r="P87" s="15">
        <v>1</v>
      </c>
      <c r="Q87" s="7">
        <v>0</v>
      </c>
      <c r="R87" s="7">
        <v>0</v>
      </c>
      <c r="S87" s="7">
        <v>0</v>
      </c>
      <c r="T87" s="7">
        <v>0</v>
      </c>
      <c r="U87" s="23">
        <v>0.66666666666666663</v>
      </c>
      <c r="V87" s="23">
        <v>1.5833333333333333</v>
      </c>
    </row>
    <row r="88" spans="1:22" ht="13.5" customHeight="1" x14ac:dyDescent="0.2">
      <c r="A88" s="7" t="s">
        <v>103</v>
      </c>
      <c r="B88" s="15">
        <v>0</v>
      </c>
      <c r="C88" s="15">
        <v>0</v>
      </c>
      <c r="D88" s="15">
        <v>0</v>
      </c>
      <c r="E88" s="15">
        <v>0</v>
      </c>
      <c r="F88" s="15">
        <v>1</v>
      </c>
      <c r="G88" s="15">
        <v>0</v>
      </c>
      <c r="H88" s="15">
        <v>0</v>
      </c>
      <c r="I88" s="15">
        <v>1</v>
      </c>
      <c r="J88" s="15">
        <v>1</v>
      </c>
      <c r="K88" s="15">
        <v>1</v>
      </c>
      <c r="L88" s="15">
        <v>0</v>
      </c>
      <c r="M88" s="15">
        <v>0</v>
      </c>
      <c r="N88" s="15">
        <v>1</v>
      </c>
      <c r="O88" s="15">
        <v>1</v>
      </c>
      <c r="P88" s="15">
        <v>2</v>
      </c>
      <c r="Q88" s="15">
        <v>0</v>
      </c>
      <c r="R88" s="7">
        <v>0</v>
      </c>
      <c r="S88" s="7">
        <v>0</v>
      </c>
      <c r="T88" s="6">
        <v>0</v>
      </c>
      <c r="U88" s="7">
        <v>0</v>
      </c>
      <c r="V88" s="23">
        <v>1.5</v>
      </c>
    </row>
    <row r="89" spans="1:22" ht="13.5" customHeight="1" x14ac:dyDescent="0.2">
      <c r="A89" s="7" t="s">
        <v>217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23"/>
      <c r="T89" s="6"/>
      <c r="U89" s="23"/>
      <c r="V89" s="23">
        <v>1.4166666666666667</v>
      </c>
    </row>
    <row r="90" spans="1:22" ht="13.5" customHeight="1" x14ac:dyDescent="0.2">
      <c r="A90" s="7" t="s">
        <v>32</v>
      </c>
      <c r="B90" s="15">
        <v>1</v>
      </c>
      <c r="C90" s="15">
        <v>0</v>
      </c>
      <c r="D90" s="15">
        <v>1</v>
      </c>
      <c r="E90" s="15">
        <v>1</v>
      </c>
      <c r="F90" s="15">
        <v>1</v>
      </c>
      <c r="G90" s="15">
        <v>0</v>
      </c>
      <c r="H90" s="15">
        <v>1</v>
      </c>
      <c r="I90" s="15">
        <v>1</v>
      </c>
      <c r="J90" s="15">
        <v>0</v>
      </c>
      <c r="K90" s="15">
        <v>1</v>
      </c>
      <c r="L90" s="15">
        <v>2</v>
      </c>
      <c r="M90" s="15">
        <v>2</v>
      </c>
      <c r="N90" s="15">
        <v>3</v>
      </c>
      <c r="O90" s="15">
        <v>2</v>
      </c>
      <c r="P90" s="15">
        <v>1</v>
      </c>
      <c r="Q90" s="15">
        <v>0</v>
      </c>
      <c r="R90" s="7">
        <v>0</v>
      </c>
      <c r="S90" s="7">
        <v>0</v>
      </c>
      <c r="T90" s="6">
        <v>0</v>
      </c>
      <c r="U90" s="23">
        <v>1.1666666666666667</v>
      </c>
      <c r="V90" s="23">
        <v>1.25</v>
      </c>
    </row>
    <row r="91" spans="1:22" ht="13.5" customHeight="1" x14ac:dyDescent="0.2">
      <c r="A91" s="7" t="s">
        <v>80</v>
      </c>
      <c r="B91" s="15">
        <v>0</v>
      </c>
      <c r="C91" s="15">
        <v>0</v>
      </c>
      <c r="D91" s="15">
        <v>1</v>
      </c>
      <c r="E91" s="15">
        <v>1</v>
      </c>
      <c r="F91" s="15">
        <v>0</v>
      </c>
      <c r="G91" s="15">
        <v>0</v>
      </c>
      <c r="H91" s="15">
        <v>0</v>
      </c>
      <c r="I91" s="15">
        <v>0</v>
      </c>
      <c r="J91" s="15">
        <v>2</v>
      </c>
      <c r="K91" s="15">
        <v>2</v>
      </c>
      <c r="L91" s="15">
        <v>2</v>
      </c>
      <c r="M91" s="15">
        <v>1</v>
      </c>
      <c r="N91" s="15">
        <v>1</v>
      </c>
      <c r="O91" s="15">
        <v>1</v>
      </c>
      <c r="P91" s="15">
        <v>1</v>
      </c>
      <c r="Q91" s="15">
        <v>0</v>
      </c>
      <c r="R91" s="7">
        <v>0</v>
      </c>
      <c r="S91" s="7">
        <v>0</v>
      </c>
      <c r="T91" s="7">
        <v>0</v>
      </c>
      <c r="U91" s="23">
        <v>1.0833333333333333</v>
      </c>
      <c r="V91" s="23">
        <v>1.25</v>
      </c>
    </row>
    <row r="92" spans="1:22" ht="13.5" customHeight="1" x14ac:dyDescent="0.2">
      <c r="A92" s="7" t="s">
        <v>64</v>
      </c>
      <c r="B92" s="15">
        <v>0</v>
      </c>
      <c r="C92" s="15">
        <v>0</v>
      </c>
      <c r="D92" s="15">
        <v>1</v>
      </c>
      <c r="E92" s="15">
        <v>1</v>
      </c>
      <c r="F92" s="15">
        <v>1</v>
      </c>
      <c r="G92" s="15">
        <v>1</v>
      </c>
      <c r="H92" s="15">
        <v>0</v>
      </c>
      <c r="I92" s="15">
        <v>0</v>
      </c>
      <c r="J92" s="15">
        <v>0</v>
      </c>
      <c r="K92" s="15">
        <v>0</v>
      </c>
      <c r="L92" s="15">
        <v>1</v>
      </c>
      <c r="M92" s="15">
        <v>1</v>
      </c>
      <c r="N92" s="15">
        <v>1</v>
      </c>
      <c r="O92" s="15">
        <v>1</v>
      </c>
      <c r="P92" s="15">
        <v>2</v>
      </c>
      <c r="Q92" s="15">
        <v>0</v>
      </c>
      <c r="R92" s="7">
        <v>0</v>
      </c>
      <c r="S92" s="7">
        <v>0</v>
      </c>
      <c r="T92" s="6">
        <v>0</v>
      </c>
      <c r="U92" s="23">
        <v>0.5</v>
      </c>
      <c r="V92" s="23">
        <v>1.25</v>
      </c>
    </row>
    <row r="93" spans="1:22" ht="13.5" customHeight="1" x14ac:dyDescent="0.2">
      <c r="A93" s="7" t="s">
        <v>131</v>
      </c>
      <c r="B93" s="15">
        <v>1</v>
      </c>
      <c r="C93" s="15">
        <v>0</v>
      </c>
      <c r="D93" s="15">
        <v>0</v>
      </c>
      <c r="E93" s="15">
        <v>0</v>
      </c>
      <c r="F93" s="15">
        <v>0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0</v>
      </c>
      <c r="P93" s="15">
        <v>0</v>
      </c>
      <c r="Q93" s="15">
        <v>0</v>
      </c>
      <c r="R93" s="7">
        <v>0</v>
      </c>
      <c r="S93" s="7">
        <v>0</v>
      </c>
      <c r="T93" s="7">
        <v>0</v>
      </c>
      <c r="U93" s="23">
        <v>8.3333333333333329E-2</v>
      </c>
      <c r="V93" s="23">
        <v>1.25</v>
      </c>
    </row>
    <row r="94" spans="1:22" ht="13.5" customHeight="1" x14ac:dyDescent="0.2">
      <c r="A94" s="7" t="s">
        <v>76</v>
      </c>
      <c r="B94" s="15">
        <v>0</v>
      </c>
      <c r="C94" s="15">
        <v>0</v>
      </c>
      <c r="D94" s="15">
        <v>0</v>
      </c>
      <c r="E94" s="15">
        <v>1</v>
      </c>
      <c r="F94" s="15">
        <v>1</v>
      </c>
      <c r="G94" s="15">
        <v>1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1</v>
      </c>
      <c r="O94" s="15">
        <v>1</v>
      </c>
      <c r="P94" s="15">
        <v>1</v>
      </c>
      <c r="Q94" s="7">
        <v>0</v>
      </c>
      <c r="R94" s="7">
        <v>0</v>
      </c>
      <c r="S94" s="23">
        <v>0.41666666666666669</v>
      </c>
      <c r="T94" s="7">
        <v>1</v>
      </c>
      <c r="U94" s="23">
        <v>0.75</v>
      </c>
      <c r="V94" s="23">
        <v>1.1666666666666667</v>
      </c>
    </row>
    <row r="95" spans="1:22" ht="13.5" customHeight="1" x14ac:dyDescent="0.2">
      <c r="A95" s="7" t="s">
        <v>221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S95" s="23"/>
      <c r="U95" s="23"/>
      <c r="V95" s="23">
        <v>1.0833333333333333</v>
      </c>
    </row>
    <row r="96" spans="1:22" ht="13.5" customHeight="1" x14ac:dyDescent="0.2">
      <c r="A96" s="7" t="s">
        <v>213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23"/>
      <c r="T96" s="6"/>
      <c r="U96" s="23"/>
      <c r="V96" s="23">
        <v>1</v>
      </c>
    </row>
    <row r="97" spans="1:22" ht="13.5" customHeight="1" x14ac:dyDescent="0.2">
      <c r="A97" s="7" t="s">
        <v>109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2</v>
      </c>
      <c r="J97" s="15">
        <v>2</v>
      </c>
      <c r="K97" s="15">
        <v>1</v>
      </c>
      <c r="L97" s="15">
        <v>0</v>
      </c>
      <c r="M97" s="15">
        <v>0</v>
      </c>
      <c r="N97" s="15">
        <v>0</v>
      </c>
      <c r="O97" s="15">
        <v>0</v>
      </c>
      <c r="P97" s="15">
        <v>1</v>
      </c>
      <c r="Q97" s="15">
        <v>0</v>
      </c>
      <c r="R97" s="7">
        <v>0</v>
      </c>
      <c r="S97" s="7">
        <v>0</v>
      </c>
      <c r="T97" s="7">
        <v>0</v>
      </c>
      <c r="U97" s="23">
        <v>0.83333333333333337</v>
      </c>
      <c r="V97" s="23">
        <v>1</v>
      </c>
    </row>
    <row r="98" spans="1:22" ht="13.5" customHeight="1" x14ac:dyDescent="0.2">
      <c r="A98" s="7" t="s">
        <v>146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1</v>
      </c>
      <c r="M98" s="15">
        <v>1</v>
      </c>
      <c r="N98" s="15">
        <v>1</v>
      </c>
      <c r="O98" s="15">
        <v>0</v>
      </c>
      <c r="P98" s="15">
        <v>0</v>
      </c>
      <c r="Q98" s="15">
        <v>0</v>
      </c>
      <c r="R98" s="7">
        <v>0</v>
      </c>
      <c r="S98" s="7">
        <v>0</v>
      </c>
      <c r="T98" s="7">
        <v>0</v>
      </c>
      <c r="U98" s="7">
        <v>0</v>
      </c>
      <c r="V98" s="23">
        <v>1</v>
      </c>
    </row>
    <row r="99" spans="1:22" ht="13.5" customHeight="1" x14ac:dyDescent="0.2">
      <c r="A99" s="7" t="s">
        <v>60</v>
      </c>
      <c r="B99" s="15">
        <v>1</v>
      </c>
      <c r="C99" s="15">
        <v>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1</v>
      </c>
      <c r="K99" s="15">
        <v>1</v>
      </c>
      <c r="L99" s="15">
        <v>2</v>
      </c>
      <c r="M99" s="15">
        <v>1</v>
      </c>
      <c r="N99" s="15">
        <v>1</v>
      </c>
      <c r="O99" s="15">
        <v>1</v>
      </c>
      <c r="P99" s="15">
        <v>0</v>
      </c>
      <c r="Q99" s="15">
        <v>0</v>
      </c>
      <c r="R99" s="7">
        <v>0</v>
      </c>
      <c r="S99" s="7">
        <v>0</v>
      </c>
      <c r="T99" s="7">
        <v>0</v>
      </c>
      <c r="U99" s="23">
        <v>0.41666666666666669</v>
      </c>
      <c r="V99" s="23">
        <v>0.91666666666666663</v>
      </c>
    </row>
    <row r="100" spans="1:22" ht="13.5" customHeight="1" x14ac:dyDescent="0.2">
      <c r="A100" s="7" t="s">
        <v>148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1</v>
      </c>
      <c r="L100" s="15">
        <v>1</v>
      </c>
      <c r="M100" s="15">
        <v>1</v>
      </c>
      <c r="N100" s="15">
        <v>0</v>
      </c>
      <c r="O100" s="15">
        <v>0</v>
      </c>
      <c r="P100" s="15">
        <v>0</v>
      </c>
      <c r="Q100" s="15">
        <v>0</v>
      </c>
      <c r="R100" s="7">
        <v>0</v>
      </c>
      <c r="S100" s="7">
        <v>0</v>
      </c>
      <c r="T100" s="7">
        <v>0</v>
      </c>
      <c r="U100" s="23">
        <v>0.16666666666666666</v>
      </c>
      <c r="V100" s="23">
        <v>0.91666666666666663</v>
      </c>
    </row>
    <row r="101" spans="1:22" ht="13.5" customHeight="1" x14ac:dyDescent="0.2">
      <c r="A101" s="7" t="s">
        <v>106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</v>
      </c>
      <c r="N101" s="15">
        <v>1</v>
      </c>
      <c r="O101" s="15">
        <v>1</v>
      </c>
      <c r="P101" s="15">
        <v>1</v>
      </c>
      <c r="Q101" s="15">
        <v>0</v>
      </c>
      <c r="R101" s="7">
        <v>0</v>
      </c>
      <c r="S101" s="7">
        <v>0</v>
      </c>
      <c r="T101" s="7">
        <v>0</v>
      </c>
      <c r="U101" s="7">
        <v>1</v>
      </c>
      <c r="V101" s="23">
        <v>0.83333333333333337</v>
      </c>
    </row>
    <row r="102" spans="1:22" ht="13.5" customHeight="1" x14ac:dyDescent="0.2">
      <c r="A102" s="7" t="s">
        <v>224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23"/>
      <c r="S102" s="23"/>
      <c r="T102" s="6"/>
      <c r="V102" s="23">
        <v>0.75</v>
      </c>
    </row>
    <row r="103" spans="1:22" ht="13.5" customHeight="1" x14ac:dyDescent="0.2">
      <c r="A103" s="7" t="s">
        <v>125</v>
      </c>
      <c r="B103" s="15">
        <v>1</v>
      </c>
      <c r="C103" s="15">
        <v>0</v>
      </c>
      <c r="D103" s="15">
        <v>1</v>
      </c>
      <c r="E103" s="15">
        <v>1</v>
      </c>
      <c r="F103" s="15">
        <v>1</v>
      </c>
      <c r="G103" s="15">
        <v>0</v>
      </c>
      <c r="H103" s="15">
        <v>0</v>
      </c>
      <c r="I103" s="15">
        <v>0</v>
      </c>
      <c r="J103" s="15">
        <v>0</v>
      </c>
      <c r="K103" s="15">
        <v>1</v>
      </c>
      <c r="L103" s="15">
        <v>1</v>
      </c>
      <c r="M103" s="15">
        <v>2</v>
      </c>
      <c r="N103" s="15">
        <v>1</v>
      </c>
      <c r="O103" s="15">
        <v>0</v>
      </c>
      <c r="P103" s="15">
        <v>1</v>
      </c>
      <c r="Q103" s="15">
        <v>0</v>
      </c>
      <c r="R103" s="7">
        <v>0</v>
      </c>
      <c r="S103" s="23">
        <v>0.5</v>
      </c>
      <c r="T103" s="7">
        <v>1</v>
      </c>
      <c r="U103" s="23">
        <v>0.5</v>
      </c>
      <c r="V103" s="23">
        <v>0.66666666666666663</v>
      </c>
    </row>
    <row r="104" spans="1:22" ht="13.5" customHeight="1" x14ac:dyDescent="0.2">
      <c r="A104" s="7" t="s">
        <v>105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1</v>
      </c>
      <c r="O104" s="15">
        <v>1</v>
      </c>
      <c r="P104" s="15">
        <v>0</v>
      </c>
      <c r="Q104" s="15">
        <v>0</v>
      </c>
      <c r="R104" s="7">
        <v>0</v>
      </c>
      <c r="S104" s="7">
        <v>0</v>
      </c>
      <c r="T104" s="7">
        <v>0</v>
      </c>
      <c r="U104" s="23">
        <v>8.3333333333333329E-2</v>
      </c>
      <c r="V104" s="23">
        <v>0.58333333333333337</v>
      </c>
    </row>
    <row r="105" spans="1:22" ht="13.5" customHeight="1" x14ac:dyDescent="0.2">
      <c r="A105" s="7" t="s">
        <v>127</v>
      </c>
      <c r="B105" s="15">
        <v>0</v>
      </c>
      <c r="C105" s="15">
        <v>0</v>
      </c>
      <c r="D105" s="15">
        <v>0</v>
      </c>
      <c r="E105" s="15">
        <v>0</v>
      </c>
      <c r="F105" s="15">
        <v>1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1</v>
      </c>
      <c r="N105" s="15">
        <v>1</v>
      </c>
      <c r="O105" s="15">
        <v>0</v>
      </c>
      <c r="P105" s="15">
        <v>0</v>
      </c>
      <c r="Q105" s="15">
        <v>0</v>
      </c>
      <c r="R105" s="7">
        <v>0</v>
      </c>
      <c r="S105" s="7">
        <v>0</v>
      </c>
      <c r="T105" s="7">
        <v>0</v>
      </c>
      <c r="U105" s="7">
        <v>0</v>
      </c>
      <c r="V105" s="23">
        <v>0.58333333333333337</v>
      </c>
    </row>
    <row r="106" spans="1:22" ht="13.5" customHeight="1" x14ac:dyDescent="0.2">
      <c r="A106" s="7" t="s">
        <v>208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23"/>
      <c r="T106" s="6"/>
      <c r="U106" s="23"/>
      <c r="V106" s="23">
        <v>0.5</v>
      </c>
    </row>
    <row r="107" spans="1:22" ht="13.5" customHeight="1" x14ac:dyDescent="0.2">
      <c r="A107" s="7" t="s">
        <v>133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1</v>
      </c>
      <c r="N107" s="15">
        <v>1</v>
      </c>
      <c r="O107" s="15">
        <v>0</v>
      </c>
      <c r="P107" s="15">
        <v>0</v>
      </c>
      <c r="Q107" s="15">
        <v>0</v>
      </c>
      <c r="R107" s="7">
        <v>0</v>
      </c>
      <c r="S107" s="7">
        <v>0</v>
      </c>
      <c r="T107" s="7">
        <v>0</v>
      </c>
      <c r="U107" s="23">
        <v>1</v>
      </c>
      <c r="V107" s="23">
        <v>0.5</v>
      </c>
    </row>
    <row r="108" spans="1:22" ht="13.5" customHeight="1" x14ac:dyDescent="0.2">
      <c r="A108" s="7" t="s">
        <v>226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U108" s="23"/>
      <c r="V108" s="23">
        <v>0.5</v>
      </c>
    </row>
    <row r="109" spans="1:22" ht="13.5" customHeight="1" x14ac:dyDescent="0.2">
      <c r="A109" s="7" t="s">
        <v>222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U109" s="23"/>
      <c r="V109" s="23">
        <v>0.5</v>
      </c>
    </row>
    <row r="110" spans="1:22" ht="13.5" customHeight="1" x14ac:dyDescent="0.2">
      <c r="A110" s="7" t="s">
        <v>225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T110" s="6"/>
      <c r="V110" s="23">
        <v>0.5</v>
      </c>
    </row>
    <row r="111" spans="1:22" ht="13.5" customHeight="1" x14ac:dyDescent="0.2">
      <c r="A111" s="7" t="s">
        <v>126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1</v>
      </c>
      <c r="N111" s="15">
        <v>0</v>
      </c>
      <c r="O111" s="15">
        <v>1</v>
      </c>
      <c r="P111" s="15">
        <v>0</v>
      </c>
      <c r="Q111" s="15">
        <v>0</v>
      </c>
      <c r="R111" s="7">
        <v>0</v>
      </c>
      <c r="S111" s="7">
        <v>0</v>
      </c>
      <c r="T111" s="7">
        <v>0</v>
      </c>
      <c r="U111" s="7">
        <v>0</v>
      </c>
      <c r="V111" s="23">
        <v>0.5</v>
      </c>
    </row>
    <row r="112" spans="1:22" ht="13.5" customHeight="1" x14ac:dyDescent="0.2">
      <c r="A112" s="7" t="s">
        <v>157</v>
      </c>
      <c r="B112" s="15">
        <v>1</v>
      </c>
      <c r="C112" s="15">
        <v>0</v>
      </c>
      <c r="D112" s="15">
        <v>1</v>
      </c>
      <c r="E112" s="15">
        <v>1</v>
      </c>
      <c r="F112" s="15">
        <v>2</v>
      </c>
      <c r="G112" s="15">
        <v>3</v>
      </c>
      <c r="H112" s="15">
        <v>1</v>
      </c>
      <c r="I112" s="15">
        <v>2</v>
      </c>
      <c r="J112" s="15">
        <v>2</v>
      </c>
      <c r="K112" s="15">
        <v>1</v>
      </c>
      <c r="L112" s="15">
        <v>3</v>
      </c>
      <c r="M112" s="15">
        <v>4</v>
      </c>
      <c r="N112" s="15">
        <v>2</v>
      </c>
      <c r="O112" s="15">
        <v>2</v>
      </c>
      <c r="P112" s="15">
        <v>0</v>
      </c>
      <c r="Q112" s="23">
        <v>1</v>
      </c>
      <c r="R112" s="7">
        <v>0</v>
      </c>
      <c r="S112" s="7">
        <v>0</v>
      </c>
      <c r="T112" s="6">
        <v>0</v>
      </c>
      <c r="U112" s="7">
        <v>0</v>
      </c>
      <c r="V112" s="23">
        <v>0.5</v>
      </c>
    </row>
    <row r="113" spans="1:22" ht="13.5" customHeight="1" x14ac:dyDescent="0.2">
      <c r="A113" s="8" t="s">
        <v>161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1</v>
      </c>
      <c r="K113" s="15">
        <v>1</v>
      </c>
      <c r="L113" s="15">
        <v>1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8">
        <v>0</v>
      </c>
      <c r="S113" s="8">
        <v>0</v>
      </c>
      <c r="T113" s="8">
        <v>0</v>
      </c>
      <c r="U113" s="8">
        <v>0</v>
      </c>
      <c r="V113" s="7">
        <v>0</v>
      </c>
    </row>
    <row r="114" spans="1:22" ht="13.5" customHeight="1" x14ac:dyDescent="0.2">
      <c r="A114" s="7" t="s">
        <v>81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2</v>
      </c>
      <c r="L114" s="15">
        <v>0</v>
      </c>
      <c r="M114" s="15">
        <v>2</v>
      </c>
      <c r="N114" s="15">
        <v>2</v>
      </c>
      <c r="O114" s="15">
        <v>3</v>
      </c>
      <c r="P114" s="15">
        <v>3</v>
      </c>
      <c r="Q114" s="23">
        <v>2</v>
      </c>
      <c r="R114" s="7">
        <v>1</v>
      </c>
      <c r="S114" s="7">
        <v>0</v>
      </c>
      <c r="T114" s="6">
        <v>1</v>
      </c>
      <c r="U114" s="23">
        <v>1.3333333333333333</v>
      </c>
      <c r="V114" s="23">
        <v>0</v>
      </c>
    </row>
    <row r="115" spans="1:22" ht="13.5" customHeight="1" x14ac:dyDescent="0.2">
      <c r="A115" s="7" t="s">
        <v>152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1</v>
      </c>
      <c r="Q115" s="15">
        <v>0</v>
      </c>
      <c r="R115" s="7">
        <v>0</v>
      </c>
      <c r="S115" s="7">
        <v>0</v>
      </c>
      <c r="T115" s="7">
        <v>0</v>
      </c>
      <c r="U115" s="7">
        <v>1</v>
      </c>
      <c r="V115" s="23">
        <v>0</v>
      </c>
    </row>
    <row r="116" spans="1:22" ht="13.5" customHeight="1" x14ac:dyDescent="0.2">
      <c r="A116" s="7" t="s">
        <v>25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1</v>
      </c>
      <c r="K116" s="15">
        <v>1</v>
      </c>
      <c r="L116" s="15">
        <v>0</v>
      </c>
      <c r="M116" s="15">
        <v>2</v>
      </c>
      <c r="N116" s="15">
        <v>2</v>
      </c>
      <c r="O116" s="15">
        <v>2</v>
      </c>
      <c r="P116" s="15">
        <v>1</v>
      </c>
      <c r="Q116" s="15">
        <v>0</v>
      </c>
      <c r="R116" s="7">
        <v>0</v>
      </c>
      <c r="S116" s="23">
        <v>1.0833333333333333</v>
      </c>
      <c r="T116" s="6">
        <v>1</v>
      </c>
      <c r="U116" s="23">
        <v>0.91666666666666663</v>
      </c>
      <c r="V116" s="23">
        <v>0</v>
      </c>
    </row>
    <row r="117" spans="1:22" ht="13.5" customHeight="1" x14ac:dyDescent="0.2">
      <c r="A117" s="7" t="s">
        <v>135</v>
      </c>
      <c r="B117" s="15">
        <v>0</v>
      </c>
      <c r="C117" s="15">
        <v>0</v>
      </c>
      <c r="D117" s="15">
        <v>0</v>
      </c>
      <c r="E117" s="15">
        <v>1</v>
      </c>
      <c r="F117" s="15">
        <v>1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1</v>
      </c>
      <c r="Q117" s="15">
        <v>0</v>
      </c>
      <c r="R117" s="7">
        <v>0</v>
      </c>
      <c r="S117" s="7">
        <v>0</v>
      </c>
      <c r="T117" s="7">
        <v>0</v>
      </c>
      <c r="U117" s="23">
        <v>8.3333333333333329E-2</v>
      </c>
      <c r="V117" s="23">
        <v>0</v>
      </c>
    </row>
    <row r="118" spans="1:22" ht="13.5" customHeight="1" x14ac:dyDescent="0.2">
      <c r="A118" s="7" t="s">
        <v>120</v>
      </c>
      <c r="B118" s="15">
        <v>0</v>
      </c>
      <c r="C118" s="15">
        <v>0</v>
      </c>
      <c r="D118" s="15">
        <v>1</v>
      </c>
      <c r="E118" s="15">
        <v>0</v>
      </c>
      <c r="F118" s="15">
        <v>1</v>
      </c>
      <c r="G118" s="15">
        <v>1</v>
      </c>
      <c r="H118" s="15">
        <v>1</v>
      </c>
      <c r="I118" s="15">
        <v>1</v>
      </c>
      <c r="J118" s="15">
        <v>0</v>
      </c>
      <c r="K118" s="15">
        <v>1</v>
      </c>
      <c r="L118" s="15">
        <v>1</v>
      </c>
      <c r="M118" s="15">
        <v>1</v>
      </c>
      <c r="N118" s="15">
        <v>0</v>
      </c>
      <c r="O118" s="15">
        <v>0</v>
      </c>
      <c r="P118" s="15">
        <v>0</v>
      </c>
      <c r="Q118" s="15">
        <v>0</v>
      </c>
      <c r="R118" s="7">
        <v>0</v>
      </c>
      <c r="S118" s="7">
        <v>0</v>
      </c>
      <c r="T118" s="7">
        <v>0</v>
      </c>
      <c r="U118" s="23">
        <v>8.3333333333333329E-2</v>
      </c>
      <c r="V118" s="23">
        <v>0</v>
      </c>
    </row>
    <row r="119" spans="1:22" ht="13.5" customHeight="1" x14ac:dyDescent="0.2">
      <c r="A119" s="7" t="s">
        <v>107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0</v>
      </c>
      <c r="Q119" s="15">
        <v>0</v>
      </c>
      <c r="R119" s="7">
        <v>0</v>
      </c>
      <c r="S119" s="7">
        <v>0</v>
      </c>
      <c r="T119" s="7">
        <v>1</v>
      </c>
      <c r="U119" s="7">
        <v>0</v>
      </c>
      <c r="V119" s="23">
        <v>0</v>
      </c>
    </row>
    <row r="120" spans="1:22" ht="13.5" customHeight="1" x14ac:dyDescent="0.2">
      <c r="A120" s="7" t="s">
        <v>134</v>
      </c>
      <c r="B120" s="15">
        <v>0</v>
      </c>
      <c r="C120" s="15">
        <v>0</v>
      </c>
      <c r="D120" s="15">
        <v>0</v>
      </c>
      <c r="E120" s="15">
        <v>0</v>
      </c>
      <c r="F120" s="15">
        <v>1</v>
      </c>
      <c r="G120" s="15">
        <v>0</v>
      </c>
      <c r="H120" s="15">
        <v>0</v>
      </c>
      <c r="I120" s="15">
        <v>0</v>
      </c>
      <c r="J120" s="15">
        <v>0</v>
      </c>
      <c r="K120" s="15">
        <v>1</v>
      </c>
      <c r="L120" s="15">
        <v>0</v>
      </c>
      <c r="M120" s="15">
        <v>0</v>
      </c>
      <c r="N120" s="15">
        <v>0</v>
      </c>
      <c r="O120" s="15">
        <v>0</v>
      </c>
      <c r="P120" s="15">
        <v>1</v>
      </c>
      <c r="Q120" s="15">
        <v>0</v>
      </c>
      <c r="R120" s="7">
        <v>0</v>
      </c>
      <c r="S120" s="23">
        <v>0.33333333333333331</v>
      </c>
      <c r="T120" s="7">
        <v>1</v>
      </c>
      <c r="U120" s="7">
        <v>0</v>
      </c>
      <c r="V120" s="23">
        <v>0</v>
      </c>
    </row>
    <row r="121" spans="1:22" ht="13.5" customHeight="1" x14ac:dyDescent="0.2">
      <c r="A121" s="7" t="s">
        <v>162</v>
      </c>
      <c r="B121" s="15">
        <v>1</v>
      </c>
      <c r="C121" s="15">
        <v>1</v>
      </c>
      <c r="D121" s="15">
        <v>1</v>
      </c>
      <c r="E121" s="15">
        <v>1</v>
      </c>
      <c r="F121" s="15">
        <v>1</v>
      </c>
      <c r="G121" s="15">
        <v>1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7">
        <v>0</v>
      </c>
      <c r="S121" s="7">
        <v>0</v>
      </c>
      <c r="T121" s="7">
        <v>1</v>
      </c>
      <c r="U121" s="7">
        <v>0</v>
      </c>
      <c r="V121" s="23">
        <v>0</v>
      </c>
    </row>
    <row r="122" spans="1:22" ht="13.5" customHeight="1" x14ac:dyDescent="0.2">
      <c r="A122" s="7" t="s">
        <v>149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2</v>
      </c>
      <c r="P122" s="15">
        <v>1</v>
      </c>
      <c r="Q122" s="15">
        <v>0</v>
      </c>
      <c r="R122" s="7">
        <v>0</v>
      </c>
      <c r="S122" s="7">
        <v>0</v>
      </c>
      <c r="T122" s="6">
        <v>0.25</v>
      </c>
      <c r="U122" s="7">
        <v>0</v>
      </c>
      <c r="V122" s="23">
        <v>0</v>
      </c>
    </row>
    <row r="123" spans="1:22" ht="13.5" customHeight="1" x14ac:dyDescent="0.2">
      <c r="A123" s="7" t="s">
        <v>79</v>
      </c>
      <c r="B123" s="15">
        <v>0</v>
      </c>
      <c r="C123" s="15">
        <v>1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1</v>
      </c>
      <c r="N123" s="15">
        <v>1</v>
      </c>
      <c r="O123" s="15">
        <v>1</v>
      </c>
      <c r="P123" s="15">
        <v>1</v>
      </c>
      <c r="Q123" s="23">
        <v>0</v>
      </c>
      <c r="R123" s="7">
        <v>0</v>
      </c>
      <c r="S123" s="7">
        <v>0</v>
      </c>
      <c r="T123" s="6">
        <v>0.16666666666666666</v>
      </c>
      <c r="U123" s="7">
        <v>0</v>
      </c>
      <c r="V123" s="23">
        <v>0</v>
      </c>
    </row>
    <row r="124" spans="1:22" ht="13.5" customHeight="1" x14ac:dyDescent="0.2">
      <c r="A124" s="7" t="s">
        <v>116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>
        <v>0</v>
      </c>
      <c r="R124" s="7">
        <v>0</v>
      </c>
      <c r="S124" s="7">
        <v>0</v>
      </c>
      <c r="T124" s="6">
        <v>0.16666666666666666</v>
      </c>
      <c r="U124" s="7">
        <v>0</v>
      </c>
      <c r="V124" s="23">
        <v>0</v>
      </c>
    </row>
    <row r="125" spans="1:22" ht="13.5" customHeight="1" x14ac:dyDescent="0.2">
      <c r="A125" s="7" t="s">
        <v>145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1</v>
      </c>
      <c r="K125" s="15">
        <v>0</v>
      </c>
      <c r="L125" s="15">
        <v>1</v>
      </c>
      <c r="M125" s="15">
        <v>1</v>
      </c>
      <c r="N125" s="15">
        <v>1</v>
      </c>
      <c r="O125" s="15">
        <v>1</v>
      </c>
      <c r="P125" s="15">
        <v>1</v>
      </c>
      <c r="Q125" s="15">
        <v>0</v>
      </c>
      <c r="R125" s="7">
        <v>0</v>
      </c>
      <c r="S125" s="7">
        <v>0</v>
      </c>
      <c r="T125" s="7">
        <v>0</v>
      </c>
      <c r="U125" s="7">
        <v>0</v>
      </c>
      <c r="V125" s="23">
        <v>0</v>
      </c>
    </row>
    <row r="126" spans="1:22" ht="13.5" customHeight="1" x14ac:dyDescent="0.2">
      <c r="A126" s="7" t="s">
        <v>144</v>
      </c>
      <c r="B126" s="15">
        <v>0</v>
      </c>
      <c r="C126" s="15">
        <v>0</v>
      </c>
      <c r="D126" s="15">
        <v>1</v>
      </c>
      <c r="E126" s="15">
        <v>2</v>
      </c>
      <c r="F126" s="15">
        <v>1</v>
      </c>
      <c r="G126" s="15">
        <v>1</v>
      </c>
      <c r="H126" s="15">
        <v>1</v>
      </c>
      <c r="I126" s="15">
        <v>0</v>
      </c>
      <c r="J126" s="15">
        <v>0</v>
      </c>
      <c r="K126" s="15">
        <v>0</v>
      </c>
      <c r="L126" s="15">
        <v>0</v>
      </c>
      <c r="M126" s="15">
        <v>1</v>
      </c>
      <c r="N126" s="15">
        <v>1</v>
      </c>
      <c r="O126" s="15">
        <v>1</v>
      </c>
      <c r="P126" s="15">
        <v>1</v>
      </c>
      <c r="Q126" s="15">
        <v>0</v>
      </c>
      <c r="R126" s="7">
        <v>0</v>
      </c>
      <c r="S126" s="7">
        <v>0</v>
      </c>
      <c r="T126" s="7">
        <v>0</v>
      </c>
      <c r="U126" s="7">
        <v>0</v>
      </c>
      <c r="V126" s="23">
        <v>0</v>
      </c>
    </row>
    <row r="127" spans="1:22" ht="13.5" customHeight="1" x14ac:dyDescent="0.2">
      <c r="A127" s="7" t="s">
        <v>160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1</v>
      </c>
      <c r="M127" s="15">
        <v>1</v>
      </c>
      <c r="N127" s="15">
        <v>1</v>
      </c>
      <c r="O127" s="15">
        <v>1</v>
      </c>
      <c r="P127" s="15">
        <v>0</v>
      </c>
      <c r="Q127" s="15">
        <v>0</v>
      </c>
      <c r="R127" s="7">
        <v>0</v>
      </c>
      <c r="S127" s="7">
        <v>0</v>
      </c>
      <c r="T127" s="7">
        <v>0</v>
      </c>
      <c r="U127" s="7">
        <v>0</v>
      </c>
      <c r="V127" s="23">
        <v>0</v>
      </c>
    </row>
    <row r="128" spans="1:22" ht="13.5" customHeight="1" x14ac:dyDescent="0.2">
      <c r="A128" s="7" t="s">
        <v>151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1</v>
      </c>
      <c r="Q128" s="23">
        <v>1</v>
      </c>
      <c r="R128" s="7">
        <v>1</v>
      </c>
      <c r="S128" s="7">
        <v>0</v>
      </c>
      <c r="T128" s="6">
        <v>0</v>
      </c>
      <c r="U128" s="7">
        <v>0</v>
      </c>
      <c r="V128" s="23">
        <v>0</v>
      </c>
    </row>
    <row r="129" spans="1:22" ht="13.5" customHeight="1" x14ac:dyDescent="0.2">
      <c r="A129" s="7" t="s">
        <v>101</v>
      </c>
      <c r="B129" s="15">
        <v>1</v>
      </c>
      <c r="C129" s="15">
        <v>1</v>
      </c>
      <c r="D129" s="15">
        <v>1</v>
      </c>
      <c r="E129" s="15">
        <v>1</v>
      </c>
      <c r="F129" s="15">
        <v>1</v>
      </c>
      <c r="G129" s="15">
        <v>0</v>
      </c>
      <c r="H129" s="15">
        <v>0</v>
      </c>
      <c r="I129" s="15">
        <v>0</v>
      </c>
      <c r="J129" s="15">
        <v>0</v>
      </c>
      <c r="K129" s="15">
        <v>1</v>
      </c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7">
        <v>1</v>
      </c>
      <c r="R129" s="7">
        <v>1</v>
      </c>
      <c r="S129" s="7">
        <v>0</v>
      </c>
      <c r="T129" s="6">
        <v>0</v>
      </c>
      <c r="U129" s="7">
        <v>0</v>
      </c>
      <c r="V129" s="23">
        <v>0</v>
      </c>
    </row>
    <row r="130" spans="1:22" ht="13.5" customHeight="1" x14ac:dyDescent="0.2">
      <c r="A130" s="7" t="s">
        <v>142</v>
      </c>
      <c r="B130" s="15">
        <v>0</v>
      </c>
      <c r="C130" s="15">
        <v>0</v>
      </c>
      <c r="D130" s="15">
        <v>0</v>
      </c>
      <c r="E130" s="15">
        <v>1</v>
      </c>
      <c r="F130" s="15">
        <v>0</v>
      </c>
      <c r="G130" s="15">
        <v>1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7">
        <v>0</v>
      </c>
      <c r="S130" s="7">
        <v>0</v>
      </c>
      <c r="T130" s="7">
        <v>0</v>
      </c>
      <c r="U130" s="7">
        <v>0</v>
      </c>
      <c r="V130" s="23">
        <v>0</v>
      </c>
    </row>
    <row r="131" spans="1:22" ht="13.5" customHeight="1" x14ac:dyDescent="0.2">
      <c r="A131" s="7" t="s">
        <v>141</v>
      </c>
      <c r="B131" s="15">
        <v>0</v>
      </c>
      <c r="C131" s="15">
        <v>0</v>
      </c>
      <c r="D131" s="15">
        <v>0</v>
      </c>
      <c r="E131" s="15">
        <v>1</v>
      </c>
      <c r="F131" s="15">
        <v>1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7">
        <v>0</v>
      </c>
      <c r="S131" s="7">
        <v>0</v>
      </c>
      <c r="T131" s="7">
        <v>0</v>
      </c>
      <c r="U131" s="7">
        <v>0</v>
      </c>
      <c r="V131" s="23">
        <v>0</v>
      </c>
    </row>
    <row r="132" spans="1:22" ht="13.5" customHeight="1" x14ac:dyDescent="0.2">
      <c r="A132" s="7" t="s">
        <v>150</v>
      </c>
      <c r="B132" s="15">
        <v>0</v>
      </c>
      <c r="C132" s="15">
        <v>0</v>
      </c>
      <c r="D132" s="15">
        <v>0</v>
      </c>
      <c r="E132" s="15">
        <v>1</v>
      </c>
      <c r="F132" s="15">
        <v>1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7">
        <v>0</v>
      </c>
      <c r="S132" s="7">
        <v>0</v>
      </c>
      <c r="T132" s="7">
        <v>0</v>
      </c>
      <c r="U132" s="7">
        <v>0</v>
      </c>
      <c r="V132" s="23">
        <v>0</v>
      </c>
    </row>
    <row r="133" spans="1:22" ht="13.5" customHeight="1" x14ac:dyDescent="0.2">
      <c r="A133" s="7" t="s">
        <v>140</v>
      </c>
      <c r="B133" s="15">
        <v>0</v>
      </c>
      <c r="C133" s="15">
        <v>1</v>
      </c>
      <c r="D133" s="15">
        <v>1</v>
      </c>
      <c r="E133" s="15">
        <v>1</v>
      </c>
      <c r="F133" s="15">
        <v>1</v>
      </c>
      <c r="G133" s="15">
        <v>1</v>
      </c>
      <c r="H133" s="15">
        <v>1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7">
        <v>0</v>
      </c>
      <c r="S133" s="7">
        <v>0</v>
      </c>
      <c r="T133" s="7">
        <v>0</v>
      </c>
      <c r="U133" s="7">
        <v>0</v>
      </c>
      <c r="V133" s="23">
        <v>0</v>
      </c>
    </row>
    <row r="134" spans="1:22" ht="13.5" customHeight="1" x14ac:dyDescent="0.2">
      <c r="A134" s="7" t="s">
        <v>139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1</v>
      </c>
      <c r="M134" s="15">
        <v>1</v>
      </c>
      <c r="N134" s="15">
        <v>0</v>
      </c>
      <c r="O134" s="15">
        <v>0</v>
      </c>
      <c r="P134" s="15">
        <v>1</v>
      </c>
      <c r="Q134" s="7">
        <v>0</v>
      </c>
      <c r="R134" s="7">
        <v>1</v>
      </c>
      <c r="S134" s="7">
        <v>0</v>
      </c>
      <c r="T134" s="6">
        <v>0</v>
      </c>
      <c r="U134" s="7">
        <v>0</v>
      </c>
      <c r="V134" s="23">
        <v>0</v>
      </c>
    </row>
    <row r="135" spans="1:22" ht="13.5" customHeight="1" x14ac:dyDescent="0.2">
      <c r="A135" s="7" t="s">
        <v>138</v>
      </c>
      <c r="B135" s="15">
        <v>0</v>
      </c>
      <c r="C135" s="15">
        <v>1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1</v>
      </c>
      <c r="N135" s="15">
        <v>0</v>
      </c>
      <c r="O135" s="15">
        <v>0</v>
      </c>
      <c r="P135" s="15">
        <v>0</v>
      </c>
      <c r="Q135" s="15">
        <v>0</v>
      </c>
      <c r="R135" s="7">
        <v>0</v>
      </c>
      <c r="S135" s="7">
        <v>0</v>
      </c>
      <c r="T135" s="7">
        <v>0</v>
      </c>
      <c r="U135" s="7">
        <v>0</v>
      </c>
      <c r="V135" s="23">
        <v>0</v>
      </c>
    </row>
    <row r="136" spans="1:22" ht="13.5" customHeight="1" x14ac:dyDescent="0.2">
      <c r="A136" s="7" t="s">
        <v>137</v>
      </c>
      <c r="B136" s="15">
        <v>0</v>
      </c>
      <c r="C136" s="15">
        <v>0</v>
      </c>
      <c r="D136" s="15">
        <v>1</v>
      </c>
      <c r="E136" s="15">
        <v>1</v>
      </c>
      <c r="F136" s="15">
        <v>1</v>
      </c>
      <c r="G136" s="15">
        <v>1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7">
        <v>0</v>
      </c>
      <c r="S136" s="9">
        <v>0</v>
      </c>
      <c r="T136" s="9">
        <v>0</v>
      </c>
      <c r="U136" s="7">
        <v>0</v>
      </c>
      <c r="V136" s="23">
        <v>0</v>
      </c>
    </row>
    <row r="137" spans="1:22" ht="13.5" customHeight="1" x14ac:dyDescent="0.2">
      <c r="A137" s="8" t="s">
        <v>118</v>
      </c>
      <c r="B137" s="15">
        <v>1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8">
        <v>0</v>
      </c>
      <c r="S137" s="8">
        <v>0</v>
      </c>
      <c r="T137" s="8">
        <v>0</v>
      </c>
      <c r="U137" s="7">
        <v>0</v>
      </c>
      <c r="V137" s="23">
        <v>0</v>
      </c>
    </row>
    <row r="138" spans="1:22" ht="13.5" customHeight="1" x14ac:dyDescent="0.2">
      <c r="A138" s="7" t="s">
        <v>132</v>
      </c>
      <c r="B138" s="15">
        <v>0</v>
      </c>
      <c r="C138" s="15">
        <v>1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7">
        <v>0</v>
      </c>
      <c r="S138" s="7">
        <v>0</v>
      </c>
      <c r="T138" s="7">
        <v>0</v>
      </c>
      <c r="U138" s="7">
        <v>0</v>
      </c>
      <c r="V138" s="23">
        <v>0</v>
      </c>
    </row>
    <row r="139" spans="1:22" ht="13.5" customHeight="1" x14ac:dyDescent="0.2">
      <c r="A139" s="7" t="s">
        <v>117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1</v>
      </c>
      <c r="K139" s="15">
        <v>1</v>
      </c>
      <c r="L139" s="15">
        <v>1</v>
      </c>
      <c r="M139" s="15">
        <v>0</v>
      </c>
      <c r="N139" s="15">
        <v>0</v>
      </c>
      <c r="O139" s="15">
        <v>0</v>
      </c>
      <c r="P139" s="15">
        <v>1</v>
      </c>
      <c r="Q139" s="23">
        <v>1</v>
      </c>
      <c r="R139" s="7">
        <v>1</v>
      </c>
      <c r="S139" s="7">
        <v>1</v>
      </c>
      <c r="T139" s="6">
        <v>0</v>
      </c>
      <c r="U139" s="7">
        <v>0</v>
      </c>
      <c r="V139" s="23">
        <v>0</v>
      </c>
    </row>
    <row r="140" spans="1:22" ht="13.5" customHeight="1" x14ac:dyDescent="0.2">
      <c r="A140" s="7" t="s">
        <v>129</v>
      </c>
      <c r="B140" s="15">
        <v>0</v>
      </c>
      <c r="C140" s="15">
        <v>0</v>
      </c>
      <c r="D140" s="15">
        <v>0</v>
      </c>
      <c r="E140" s="15">
        <v>1</v>
      </c>
      <c r="F140" s="15">
        <v>1</v>
      </c>
      <c r="G140" s="15">
        <v>1</v>
      </c>
      <c r="H140" s="15">
        <v>1</v>
      </c>
      <c r="I140" s="15">
        <v>1</v>
      </c>
      <c r="J140" s="15">
        <v>1</v>
      </c>
      <c r="K140" s="15">
        <v>1</v>
      </c>
      <c r="L140" s="15">
        <v>2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7">
        <v>0</v>
      </c>
      <c r="S140" s="7">
        <v>0</v>
      </c>
      <c r="T140" s="7">
        <v>0</v>
      </c>
      <c r="U140" s="7">
        <v>0</v>
      </c>
      <c r="V140" s="23">
        <v>0</v>
      </c>
    </row>
    <row r="141" spans="1:22" ht="13.5" customHeight="1" x14ac:dyDescent="0.2">
      <c r="A141" s="7" t="s">
        <v>71</v>
      </c>
      <c r="B141" s="15">
        <v>1</v>
      </c>
      <c r="C141" s="15">
        <v>0</v>
      </c>
      <c r="D141" s="15">
        <v>1</v>
      </c>
      <c r="E141" s="15">
        <v>1</v>
      </c>
      <c r="F141" s="15">
        <v>1</v>
      </c>
      <c r="G141" s="15">
        <v>1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1</v>
      </c>
      <c r="N141" s="15">
        <v>1</v>
      </c>
      <c r="O141" s="15">
        <v>1</v>
      </c>
      <c r="P141" s="15">
        <v>0</v>
      </c>
      <c r="Q141" s="15">
        <v>0</v>
      </c>
      <c r="R141" s="7">
        <v>0</v>
      </c>
      <c r="S141" s="7">
        <v>0</v>
      </c>
      <c r="T141" s="7">
        <v>0</v>
      </c>
      <c r="U141" s="7">
        <v>0</v>
      </c>
      <c r="V141" s="23">
        <v>0</v>
      </c>
    </row>
    <row r="142" spans="1:22" ht="13.5" customHeight="1" x14ac:dyDescent="0.2">
      <c r="A142" s="7" t="s">
        <v>70</v>
      </c>
      <c r="B142" s="15">
        <v>0</v>
      </c>
      <c r="C142" s="15">
        <v>1</v>
      </c>
      <c r="D142" s="15">
        <v>0</v>
      </c>
      <c r="E142" s="15">
        <v>0</v>
      </c>
      <c r="F142" s="15">
        <v>2</v>
      </c>
      <c r="G142" s="15">
        <v>1</v>
      </c>
      <c r="H142" s="15">
        <v>0</v>
      </c>
      <c r="I142" s="15">
        <v>0</v>
      </c>
      <c r="J142" s="15">
        <v>0</v>
      </c>
      <c r="K142" s="15">
        <v>0</v>
      </c>
      <c r="L142" s="15">
        <v>1</v>
      </c>
      <c r="M142" s="15">
        <v>1</v>
      </c>
      <c r="N142" s="15">
        <v>1</v>
      </c>
      <c r="O142" s="15">
        <v>1</v>
      </c>
      <c r="P142" s="15">
        <v>1</v>
      </c>
      <c r="Q142" s="15">
        <v>0</v>
      </c>
      <c r="R142" s="7">
        <v>0</v>
      </c>
      <c r="S142" s="7">
        <v>0</v>
      </c>
      <c r="T142" s="7">
        <v>0</v>
      </c>
      <c r="U142" s="7">
        <v>0</v>
      </c>
      <c r="V142" s="23">
        <v>0</v>
      </c>
    </row>
    <row r="143" spans="1:22" ht="13.5" customHeight="1" x14ac:dyDescent="0.2">
      <c r="A143" s="7" t="s">
        <v>128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1</v>
      </c>
      <c r="M143" s="15">
        <v>1</v>
      </c>
      <c r="N143" s="15">
        <v>0</v>
      </c>
      <c r="O143" s="15">
        <v>0</v>
      </c>
      <c r="P143" s="15">
        <v>1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23">
        <v>0</v>
      </c>
    </row>
    <row r="144" spans="1:22" s="9" customFormat="1" ht="13.5" customHeight="1" x14ac:dyDescent="0.2">
      <c r="A144" s="7" t="s">
        <v>123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1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7">
        <v>0</v>
      </c>
      <c r="S144" s="7">
        <v>0</v>
      </c>
      <c r="T144" s="7">
        <v>0</v>
      </c>
      <c r="U144" s="7">
        <v>0</v>
      </c>
      <c r="V144" s="23">
        <v>0</v>
      </c>
    </row>
    <row r="145" spans="1:22" ht="13.5" customHeight="1" x14ac:dyDescent="0.2">
      <c r="A145" s="7" t="s">
        <v>33</v>
      </c>
      <c r="B145" s="15">
        <v>0</v>
      </c>
      <c r="C145" s="15">
        <v>1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7">
        <v>0</v>
      </c>
      <c r="S145" s="7">
        <v>0</v>
      </c>
      <c r="T145" s="7">
        <v>0</v>
      </c>
      <c r="U145" s="7">
        <v>0</v>
      </c>
      <c r="V145" s="23">
        <v>0</v>
      </c>
    </row>
    <row r="146" spans="1:22" ht="13.5" customHeight="1" x14ac:dyDescent="0.2">
      <c r="A146" s="7" t="s">
        <v>158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1</v>
      </c>
      <c r="O146" s="15">
        <v>1</v>
      </c>
      <c r="P146" s="15">
        <v>1</v>
      </c>
      <c r="Q146" s="15">
        <v>0</v>
      </c>
      <c r="R146" s="7">
        <v>0</v>
      </c>
      <c r="S146" s="7">
        <v>0</v>
      </c>
      <c r="T146" s="7">
        <v>0</v>
      </c>
      <c r="U146" s="7">
        <v>0</v>
      </c>
      <c r="V146" s="23">
        <v>0</v>
      </c>
    </row>
    <row r="147" spans="1:22" ht="13.5" customHeight="1" x14ac:dyDescent="0.2">
      <c r="A147" s="7" t="s">
        <v>97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1</v>
      </c>
      <c r="P147" s="15">
        <v>0</v>
      </c>
      <c r="Q147" s="15">
        <v>0</v>
      </c>
      <c r="R147" s="7">
        <v>0</v>
      </c>
      <c r="S147" s="7">
        <v>0</v>
      </c>
      <c r="T147" s="7">
        <v>0</v>
      </c>
      <c r="U147" s="7">
        <v>0</v>
      </c>
      <c r="V147" s="38">
        <v>0</v>
      </c>
    </row>
    <row r="148" spans="1:22" ht="13.5" customHeight="1" x14ac:dyDescent="0.2">
      <c r="A148" s="7" t="s">
        <v>163</v>
      </c>
      <c r="B148" s="15">
        <v>0</v>
      </c>
      <c r="C148" s="15">
        <v>0</v>
      </c>
      <c r="D148" s="15">
        <v>1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7">
        <v>0</v>
      </c>
      <c r="S148" s="7">
        <v>0</v>
      </c>
      <c r="T148" s="7">
        <v>0</v>
      </c>
      <c r="U148" s="7">
        <v>0</v>
      </c>
      <c r="V148" s="23">
        <v>0</v>
      </c>
    </row>
    <row r="149" spans="1:22" ht="13.5" customHeight="1" x14ac:dyDescent="0.2">
      <c r="A149" s="7" t="s">
        <v>115</v>
      </c>
      <c r="B149" s="15">
        <v>1</v>
      </c>
      <c r="C149" s="15">
        <v>0</v>
      </c>
      <c r="D149" s="15">
        <v>1</v>
      </c>
      <c r="E149" s="15">
        <v>1</v>
      </c>
      <c r="F149" s="15">
        <v>0</v>
      </c>
      <c r="G149" s="15">
        <v>1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1</v>
      </c>
      <c r="P149" s="15">
        <v>1</v>
      </c>
      <c r="Q149" s="15">
        <v>0</v>
      </c>
      <c r="R149" s="7">
        <v>0</v>
      </c>
      <c r="S149" s="7">
        <v>0</v>
      </c>
      <c r="T149" s="7">
        <v>0</v>
      </c>
      <c r="U149" s="7">
        <v>0</v>
      </c>
      <c r="V149" s="23">
        <v>0</v>
      </c>
    </row>
    <row r="150" spans="1:22" ht="13.5" customHeight="1" x14ac:dyDescent="0.2">
      <c r="A150" s="7" t="s">
        <v>114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1</v>
      </c>
      <c r="M150" s="15">
        <v>1</v>
      </c>
      <c r="N150" s="15">
        <v>0</v>
      </c>
      <c r="O150" s="15">
        <v>0</v>
      </c>
      <c r="P150" s="15">
        <v>0</v>
      </c>
      <c r="Q150" s="15">
        <v>0</v>
      </c>
      <c r="R150" s="7">
        <v>0</v>
      </c>
      <c r="S150" s="7">
        <v>0</v>
      </c>
      <c r="T150" s="7">
        <v>0</v>
      </c>
      <c r="U150" s="7">
        <v>0</v>
      </c>
      <c r="V150" s="23">
        <v>0</v>
      </c>
    </row>
    <row r="151" spans="1:22" ht="13.5" customHeight="1" x14ac:dyDescent="0.2">
      <c r="A151" s="7" t="s">
        <v>113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1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7">
        <v>0</v>
      </c>
      <c r="S151" s="7">
        <v>0</v>
      </c>
      <c r="T151" s="7">
        <v>0</v>
      </c>
      <c r="U151" s="7">
        <v>0</v>
      </c>
      <c r="V151" s="23">
        <v>0</v>
      </c>
    </row>
    <row r="152" spans="1:22" ht="13.5" customHeight="1" x14ac:dyDescent="0.2">
      <c r="A152" s="7" t="s">
        <v>30</v>
      </c>
      <c r="B152" s="15">
        <v>0</v>
      </c>
      <c r="C152" s="15">
        <v>0</v>
      </c>
      <c r="D152" s="15">
        <v>0</v>
      </c>
      <c r="E152" s="15">
        <v>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7">
        <v>0</v>
      </c>
      <c r="S152" s="7">
        <v>0</v>
      </c>
      <c r="T152" s="7">
        <v>0</v>
      </c>
      <c r="U152" s="7">
        <v>0</v>
      </c>
      <c r="V152" s="23">
        <v>0</v>
      </c>
    </row>
    <row r="153" spans="1:22" ht="13.5" customHeight="1" x14ac:dyDescent="0.2">
      <c r="A153" s="8" t="s">
        <v>108</v>
      </c>
      <c r="B153" s="15">
        <v>1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8">
        <v>0</v>
      </c>
      <c r="S153" s="8">
        <v>0</v>
      </c>
      <c r="T153" s="8">
        <v>0</v>
      </c>
      <c r="U153" s="7">
        <v>0</v>
      </c>
      <c r="V153" s="23">
        <v>0</v>
      </c>
    </row>
    <row r="154" spans="1:22" ht="13.5" customHeight="1" x14ac:dyDescent="0.2">
      <c r="A154" s="7" t="s">
        <v>110</v>
      </c>
      <c r="B154" s="15">
        <v>0</v>
      </c>
      <c r="C154" s="15">
        <v>0</v>
      </c>
      <c r="D154" s="15">
        <v>1</v>
      </c>
      <c r="E154" s="15">
        <v>1</v>
      </c>
      <c r="F154" s="15">
        <v>2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1</v>
      </c>
      <c r="M154" s="15">
        <v>1</v>
      </c>
      <c r="N154" s="15">
        <v>1</v>
      </c>
      <c r="O154" s="15">
        <v>0</v>
      </c>
      <c r="P154" s="15">
        <v>0</v>
      </c>
      <c r="Q154" s="15">
        <v>0</v>
      </c>
      <c r="R154" s="7">
        <v>0</v>
      </c>
      <c r="S154" s="7">
        <v>0</v>
      </c>
      <c r="T154" s="7">
        <v>0</v>
      </c>
      <c r="U154" s="7">
        <v>0</v>
      </c>
      <c r="V154" s="23">
        <v>0</v>
      </c>
    </row>
    <row r="155" spans="1:22" s="8" customFormat="1" ht="13.5" customHeight="1" x14ac:dyDescent="0.2">
      <c r="A155" s="7" t="s">
        <v>44</v>
      </c>
      <c r="B155" s="15">
        <v>1</v>
      </c>
      <c r="C155" s="15">
        <v>1</v>
      </c>
      <c r="D155" s="15">
        <v>1</v>
      </c>
      <c r="E155" s="15">
        <v>1</v>
      </c>
      <c r="F155" s="15">
        <v>1</v>
      </c>
      <c r="G155" s="15">
        <v>1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9">
        <v>0</v>
      </c>
      <c r="S155" s="7">
        <v>0</v>
      </c>
      <c r="T155" s="7">
        <v>0</v>
      </c>
      <c r="U155" s="8">
        <v>0</v>
      </c>
      <c r="V155" s="23">
        <v>0</v>
      </c>
    </row>
    <row r="156" spans="1:22" ht="13.5" customHeight="1" x14ac:dyDescent="0.2">
      <c r="A156" s="11" t="s">
        <v>29</v>
      </c>
      <c r="B156" s="22">
        <v>0</v>
      </c>
      <c r="C156" s="22">
        <v>1</v>
      </c>
      <c r="D156" s="22">
        <v>0</v>
      </c>
      <c r="E156" s="22">
        <v>2</v>
      </c>
      <c r="F156" s="22">
        <v>0</v>
      </c>
      <c r="G156" s="22">
        <v>1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11">
        <v>0</v>
      </c>
      <c r="S156" s="11">
        <v>0</v>
      </c>
      <c r="T156" s="11">
        <v>0</v>
      </c>
      <c r="U156" s="11">
        <v>0</v>
      </c>
      <c r="V156" s="24">
        <v>0</v>
      </c>
    </row>
    <row r="157" spans="1:22" ht="13.5" customHeight="1" x14ac:dyDescent="0.2">
      <c r="A157" s="7" t="s">
        <v>169</v>
      </c>
      <c r="B157" s="6">
        <f>SUM(B1:B2)</f>
        <v>2000</v>
      </c>
      <c r="C157" s="6">
        <f>SUM(C1:C2)</f>
        <v>2001</v>
      </c>
      <c r="D157" s="6">
        <f>SUM(D1:D2)</f>
        <v>2002</v>
      </c>
      <c r="E157" s="6">
        <f t="shared" ref="E157:V157" si="0">SUM(E3:E156)</f>
        <v>5331</v>
      </c>
      <c r="F157" s="6">
        <f t="shared" si="0"/>
        <v>4994</v>
      </c>
      <c r="G157" s="6">
        <f t="shared" si="0"/>
        <v>3402</v>
      </c>
      <c r="H157" s="6">
        <f t="shared" si="0"/>
        <v>2258</v>
      </c>
      <c r="I157" s="6">
        <f t="shared" si="0"/>
        <v>1804</v>
      </c>
      <c r="J157" s="6">
        <f t="shared" si="0"/>
        <v>3172</v>
      </c>
      <c r="K157" s="6">
        <f t="shared" si="0"/>
        <v>15154</v>
      </c>
      <c r="L157" s="6">
        <f t="shared" si="0"/>
        <v>14528</v>
      </c>
      <c r="M157" s="6">
        <f t="shared" si="0"/>
        <v>13090</v>
      </c>
      <c r="N157" s="6">
        <f t="shared" si="0"/>
        <v>9861</v>
      </c>
      <c r="O157" s="6">
        <f t="shared" si="0"/>
        <v>7753</v>
      </c>
      <c r="P157" s="6">
        <f t="shared" si="0"/>
        <v>6509</v>
      </c>
      <c r="Q157" s="6">
        <f t="shared" si="0"/>
        <v>5348</v>
      </c>
      <c r="R157" s="6">
        <f t="shared" si="0"/>
        <v>4324</v>
      </c>
      <c r="S157" s="6">
        <f t="shared" si="0"/>
        <v>4163.5000000000018</v>
      </c>
      <c r="T157" s="6">
        <f t="shared" si="0"/>
        <v>4641.8333333333358</v>
      </c>
      <c r="U157" s="6">
        <f t="shared" si="0"/>
        <v>7238.3333333333294</v>
      </c>
      <c r="V157" s="6">
        <f t="shared" si="0"/>
        <v>16496.000000000018</v>
      </c>
    </row>
    <row r="158" spans="1:22" ht="13.5" customHeight="1" x14ac:dyDescent="0.2">
      <c r="S158" s="7" t="s">
        <v>191</v>
      </c>
    </row>
  </sheetData>
  <sortState xmlns:xlrd2="http://schemas.microsoft.com/office/spreadsheetml/2017/richdata2" ref="A3:V156">
    <sortCondition descending="1" ref="V3:V156"/>
  </sortState>
  <pageMargins left="0.7" right="0.7" top="0.75" bottom="0.75" header="0.3" footer="0.3"/>
  <pageSetup paperSize="9" orientation="portrait" verticalDpi="1200" r:id="rId1"/>
  <ignoredErrors>
    <ignoredError sqref="B157:V1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Yfirlit</vt:lpstr>
      <vt:lpstr>Ríkisf-flokkað-búseta</vt:lpstr>
      <vt:lpstr>Ríkisf-flokkað-kyn</vt:lpstr>
      <vt:lpstr>Ríkisf-flokkað-aldur</vt:lpstr>
      <vt:lpstr>Ríkisfang-ítarlegt eftir álfum</vt:lpstr>
      <vt:lpstr>Ríkisfang-ítarlegt eftir fjölda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</cp:lastModifiedBy>
  <dcterms:created xsi:type="dcterms:W3CDTF">2009-02-18T11:40:47Z</dcterms:created>
  <dcterms:modified xsi:type="dcterms:W3CDTF">2021-01-28T13:40:47Z</dcterms:modified>
</cp:coreProperties>
</file>