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eyrslur úr Alsam grunni\Sveitafélög nánari greining\Norðurl.vestra\"/>
    </mc:Choice>
  </mc:AlternateContent>
  <xr:revisionPtr revIDLastSave="0" documentId="13_ncr:1_{4D0E2454-F624-4B3E-B122-266E447A6D9D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Heildaryfirlit" sheetId="1" r:id="rId1"/>
    <sheet name="Atvinnuleysi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J55" i="1" l="1"/>
  <c r="GI55" i="1"/>
  <c r="GH55" i="1"/>
  <c r="GG55" i="1"/>
  <c r="GF55" i="1"/>
  <c r="GE55" i="1"/>
  <c r="GD55" i="1"/>
  <c r="GC55" i="1"/>
  <c r="GB55" i="1"/>
  <c r="GA55" i="1"/>
  <c r="FZ55" i="1"/>
  <c r="FY55" i="1"/>
  <c r="FX55" i="1"/>
  <c r="FW55" i="1"/>
  <c r="FV55" i="1"/>
  <c r="FU55" i="1"/>
  <c r="FT55" i="1"/>
  <c r="FS55" i="1"/>
  <c r="FR55" i="1"/>
  <c r="GJ78" i="1" l="1"/>
  <c r="GI78" i="1"/>
  <c r="GH78" i="1"/>
  <c r="GG78" i="1"/>
  <c r="GF78" i="1"/>
  <c r="GE78" i="1"/>
  <c r="GD78" i="1"/>
  <c r="GC78" i="1"/>
  <c r="GB78" i="1"/>
  <c r="GA78" i="1"/>
  <c r="FZ78" i="1"/>
  <c r="FY78" i="1"/>
  <c r="FX78" i="1"/>
  <c r="FW78" i="1"/>
  <c r="FV78" i="1"/>
  <c r="FU78" i="1"/>
  <c r="FT78" i="1"/>
  <c r="FS78" i="1"/>
  <c r="FR78" i="1"/>
  <c r="GJ72" i="1"/>
  <c r="FR72" i="1"/>
  <c r="FS72" i="1"/>
  <c r="FT72" i="1"/>
  <c r="FU72" i="1"/>
  <c r="FV72" i="1"/>
  <c r="FW72" i="1"/>
  <c r="FX72" i="1"/>
  <c r="FY72" i="1"/>
  <c r="FZ72" i="1"/>
  <c r="GA72" i="1"/>
  <c r="GB72" i="1"/>
  <c r="GC72" i="1"/>
  <c r="GD72" i="1"/>
  <c r="GE72" i="1"/>
  <c r="GF72" i="1"/>
  <c r="GG72" i="1"/>
  <c r="GH72" i="1"/>
  <c r="GI72" i="1"/>
  <c r="GJ64" i="1"/>
  <c r="GI64" i="1"/>
  <c r="GH64" i="1"/>
  <c r="GG64" i="1"/>
  <c r="GF64" i="1"/>
  <c r="GE64" i="1"/>
  <c r="GD64" i="1"/>
  <c r="GC64" i="1"/>
  <c r="GB64" i="1"/>
  <c r="GA64" i="1"/>
  <c r="FZ64" i="1"/>
  <c r="FY64" i="1"/>
  <c r="FX64" i="1"/>
  <c r="FW64" i="1"/>
  <c r="FV64" i="1"/>
  <c r="FU64" i="1"/>
  <c r="FT64" i="1"/>
  <c r="FS64" i="1"/>
  <c r="FR64" i="1"/>
  <c r="GJ40" i="1"/>
  <c r="GI40" i="1"/>
  <c r="GH40" i="1"/>
  <c r="GG40" i="1"/>
  <c r="GF40" i="1"/>
  <c r="GE40" i="1"/>
  <c r="GD40" i="1"/>
  <c r="GC40" i="1"/>
  <c r="GB40" i="1"/>
  <c r="GA40" i="1"/>
  <c r="FZ40" i="1"/>
  <c r="FY40" i="1"/>
  <c r="FX40" i="1"/>
  <c r="FW40" i="1"/>
  <c r="FV40" i="1"/>
  <c r="FU40" i="1"/>
  <c r="FT40" i="1"/>
  <c r="FS40" i="1"/>
  <c r="FR40" i="1"/>
  <c r="FR19" i="1" l="1"/>
  <c r="FS19" i="1"/>
  <c r="FT19" i="1"/>
  <c r="FU19" i="1"/>
  <c r="FV19" i="1"/>
  <c r="FW19" i="1"/>
  <c r="FX19" i="1"/>
  <c r="FY19" i="1"/>
  <c r="FZ19" i="1"/>
  <c r="GA19" i="1"/>
  <c r="GB19" i="1"/>
  <c r="GC19" i="1"/>
  <c r="GD19" i="1"/>
  <c r="GE19" i="1"/>
  <c r="GF19" i="1"/>
  <c r="GG19" i="1"/>
  <c r="GH19" i="1"/>
  <c r="GI19" i="1"/>
  <c r="GJ19" i="1"/>
  <c r="FR10" i="1"/>
  <c r="FS10" i="1"/>
  <c r="FT10" i="1"/>
  <c r="FU10" i="1"/>
  <c r="FV10" i="1"/>
  <c r="FW10" i="1"/>
  <c r="FX10" i="1"/>
  <c r="FY10" i="1"/>
  <c r="FZ10" i="1"/>
  <c r="GA10" i="1"/>
  <c r="GB10" i="1"/>
  <c r="GC10" i="1"/>
  <c r="GD10" i="1"/>
  <c r="GE10" i="1"/>
  <c r="GF10" i="1"/>
  <c r="GG10" i="1"/>
  <c r="GH10" i="1"/>
  <c r="GI10" i="1"/>
  <c r="GJ10" i="1"/>
  <c r="GJ10" i="3"/>
  <c r="GI10" i="3"/>
  <c r="GH10" i="3"/>
  <c r="GG10" i="3"/>
  <c r="GF10" i="3"/>
  <c r="GE10" i="3"/>
  <c r="GD10" i="3"/>
  <c r="GC10" i="3"/>
  <c r="GB10" i="3"/>
  <c r="GA10" i="3"/>
  <c r="FZ10" i="3"/>
  <c r="FY10" i="3"/>
  <c r="FX10" i="3"/>
  <c r="FW10" i="3"/>
  <c r="FV10" i="3"/>
  <c r="FU10" i="3"/>
  <c r="FT10" i="3"/>
  <c r="FS10" i="3"/>
  <c r="FR10" i="3"/>
  <c r="GJ8" i="3"/>
  <c r="GI8" i="3"/>
  <c r="GH8" i="3"/>
  <c r="GG8" i="3"/>
  <c r="GF8" i="3"/>
  <c r="GE8" i="3"/>
  <c r="GD8" i="3"/>
  <c r="GC8" i="3"/>
  <c r="GB8" i="3"/>
  <c r="GA8" i="3"/>
  <c r="FZ8" i="3"/>
  <c r="FY8" i="3"/>
  <c r="FX8" i="3"/>
  <c r="FW8" i="3"/>
  <c r="FV8" i="3"/>
  <c r="FU8" i="3"/>
  <c r="FT8" i="3"/>
  <c r="FS8" i="3"/>
  <c r="FR8" i="3"/>
  <c r="FP78" i="1" l="1"/>
  <c r="FQ78" i="1"/>
  <c r="FP72" i="1"/>
  <c r="FQ72" i="1"/>
  <c r="FP64" i="1"/>
  <c r="FQ64" i="1"/>
  <c r="FP55" i="1"/>
  <c r="FQ55" i="1"/>
  <c r="FP40" i="1"/>
  <c r="FQ40" i="1"/>
  <c r="FP19" i="1"/>
  <c r="FQ19" i="1"/>
  <c r="FQ8" i="3"/>
  <c r="FQ10" i="3" s="1"/>
  <c r="FP8" i="3"/>
  <c r="FP10" i="3" s="1"/>
  <c r="FP10" i="1"/>
  <c r="FQ10" i="1"/>
  <c r="FO78" i="1" l="1"/>
  <c r="FO72" i="1"/>
  <c r="FO64" i="1"/>
  <c r="FO55" i="1"/>
  <c r="FO40" i="1"/>
  <c r="FO19" i="1"/>
  <c r="FO10" i="1"/>
  <c r="FO8" i="3"/>
  <c r="FO10" i="3" s="1"/>
  <c r="FN78" i="1" l="1"/>
  <c r="FN72" i="1"/>
  <c r="FN64" i="1"/>
  <c r="FN55" i="1"/>
  <c r="FN40" i="1"/>
  <c r="FN19" i="1"/>
  <c r="FN10" i="1"/>
  <c r="FN8" i="3"/>
  <c r="FN10" i="3" s="1"/>
  <c r="FM78" i="1" l="1"/>
  <c r="FM72" i="1"/>
  <c r="FM64" i="1"/>
  <c r="FM55" i="1"/>
  <c r="FM40" i="1"/>
  <c r="FM19" i="1"/>
  <c r="FM10" i="1"/>
  <c r="FM8" i="3" l="1"/>
  <c r="FM10" i="3" s="1"/>
  <c r="FL78" i="1" l="1"/>
  <c r="FL72" i="1"/>
  <c r="FL64" i="1"/>
  <c r="FL55" i="1"/>
  <c r="FL40" i="1"/>
  <c r="FL19" i="1"/>
  <c r="FL10" i="1"/>
  <c r="FL8" i="3" l="1"/>
  <c r="FL10" i="3" s="1"/>
  <c r="FK8" i="3" l="1"/>
  <c r="FK10" i="3" s="1"/>
  <c r="FJ8" i="3" l="1"/>
  <c r="FJ10" i="3" s="1"/>
  <c r="FI8" i="3"/>
  <c r="FI10" i="3" s="1"/>
  <c r="FH8" i="3" l="1"/>
  <c r="FH10" i="3" s="1"/>
  <c r="FG8" i="3" l="1"/>
  <c r="FG10" i="3" s="1"/>
  <c r="FF8" i="3" l="1"/>
  <c r="FF10" i="3" s="1"/>
  <c r="FE8" i="3" l="1"/>
  <c r="FE10" i="3" s="1"/>
  <c r="FD8" i="3"/>
  <c r="FD10" i="3" s="1"/>
  <c r="FE78" i="1"/>
  <c r="FE72" i="1"/>
  <c r="FE64" i="1"/>
  <c r="FE55" i="1"/>
  <c r="FE40" i="1"/>
  <c r="FE19" i="1"/>
  <c r="FE10" i="1"/>
  <c r="FC8" i="3" l="1"/>
  <c r="FC10" i="3" s="1"/>
  <c r="FB8" i="3"/>
  <c r="FB10" i="3" s="1"/>
  <c r="FA8" i="3" l="1"/>
  <c r="FA10" i="3" s="1"/>
  <c r="EZ8" i="3" l="1"/>
  <c r="EZ10" i="3" s="1"/>
  <c r="EY8" i="3" l="1"/>
  <c r="EY10" i="3" s="1"/>
  <c r="EX8" i="3" l="1"/>
  <c r="EX10" i="3" s="1"/>
  <c r="EW8" i="3" l="1"/>
  <c r="EW10" i="3" s="1"/>
  <c r="EV8" i="3" l="1"/>
  <c r="EV10" i="3" s="1"/>
  <c r="EU8" i="3" l="1"/>
  <c r="EU10" i="3" s="1"/>
  <c r="ET8" i="3" l="1"/>
  <c r="ET10" i="3" s="1"/>
  <c r="ES8" i="3"/>
  <c r="ES10" i="3" s="1"/>
  <c r="ER8" i="3"/>
  <c r="ER10" i="3" s="1"/>
  <c r="EQ8" i="3"/>
  <c r="EQ10" i="3" s="1"/>
  <c r="EP8" i="3"/>
  <c r="EP10" i="3" s="1"/>
  <c r="EO8" i="3"/>
  <c r="EO10" i="3" s="1"/>
  <c r="EN8" i="3" l="1"/>
  <c r="EN10" i="3" s="1"/>
  <c r="EM8" i="3" l="1"/>
  <c r="EM10" i="3" s="1"/>
  <c r="EL8" i="3"/>
  <c r="EL10" i="3" s="1"/>
  <c r="EK8" i="3"/>
  <c r="EK10" i="3" s="1"/>
  <c r="EJ8" i="3"/>
  <c r="EJ10" i="3" s="1"/>
  <c r="EI8" i="3" l="1"/>
  <c r="EI10" i="3" s="1"/>
  <c r="EH8" i="3" l="1"/>
  <c r="EH10" i="3" s="1"/>
  <c r="EH55" i="1"/>
  <c r="EH78" i="1"/>
  <c r="EH72" i="1"/>
  <c r="EH64" i="1"/>
  <c r="EH40" i="1"/>
  <c r="EH19" i="1" l="1"/>
  <c r="EH10" i="1"/>
  <c r="EG55" i="1" l="1"/>
  <c r="EG72" i="1"/>
  <c r="EG78" i="1"/>
  <c r="EG64" i="1"/>
  <c r="EG40" i="1"/>
  <c r="EG19" i="1"/>
  <c r="EG10" i="1"/>
  <c r="EG8" i="3"/>
  <c r="EG10" i="3" s="1"/>
  <c r="EF8" i="3"/>
  <c r="EF10" i="3" s="1"/>
  <c r="EE8" i="3" l="1"/>
  <c r="EE10" i="3" s="1"/>
  <c r="ED8" i="3"/>
  <c r="ED10" i="3" s="1"/>
  <c r="EE78" i="1"/>
  <c r="EE72" i="1"/>
  <c r="EE64" i="1"/>
  <c r="EE55" i="1"/>
  <c r="EE40" i="1"/>
  <c r="EE19" i="1"/>
  <c r="EE10" i="1"/>
  <c r="EC8" i="3" l="1"/>
  <c r="EC10" i="3" s="1"/>
  <c r="EB8" i="3"/>
  <c r="EB10" i="3" s="1"/>
  <c r="EA8" i="3" l="1"/>
  <c r="EA10" i="3" s="1"/>
  <c r="DZ8" i="3"/>
  <c r="DZ10" i="3" s="1"/>
  <c r="DY8" i="3"/>
  <c r="DY10" i="3" s="1"/>
  <c r="DX8" i="3"/>
  <c r="DX10" i="3" s="1"/>
  <c r="EA72" i="1"/>
  <c r="EA78" i="1"/>
  <c r="EA64" i="1"/>
  <c r="EA55" i="1"/>
  <c r="EA40" i="1"/>
  <c r="EA19" i="1"/>
  <c r="EA10" i="1"/>
  <c r="DW8" i="3" l="1"/>
  <c r="DW10" i="3" s="1"/>
  <c r="DV8" i="3" l="1"/>
  <c r="DV10" i="3" s="1"/>
  <c r="DU8" i="3"/>
  <c r="DU10" i="3" s="1"/>
  <c r="DT8" i="3" l="1"/>
  <c r="DT10" i="3" s="1"/>
  <c r="DS8" i="3"/>
  <c r="DS10" i="3" s="1"/>
  <c r="DR8" i="3"/>
  <c r="DR10" i="3" s="1"/>
  <c r="DQ8" i="3"/>
  <c r="DQ10" i="3" s="1"/>
  <c r="DT78" i="1"/>
  <c r="DT72" i="1"/>
  <c r="DT64" i="1"/>
  <c r="DT55" i="1"/>
  <c r="DT40" i="1"/>
  <c r="DT19" i="1"/>
  <c r="DT10" i="1"/>
  <c r="DP78" i="1" l="1"/>
  <c r="DO78" i="1"/>
  <c r="DN78" i="1"/>
  <c r="DM78" i="1"/>
  <c r="DL78" i="1"/>
  <c r="DK78" i="1"/>
  <c r="DJ78" i="1"/>
  <c r="DI78" i="1"/>
  <c r="DH78" i="1"/>
  <c r="DG78" i="1"/>
  <c r="DF78" i="1"/>
  <c r="DE78" i="1"/>
  <c r="DD78" i="1"/>
  <c r="DC78" i="1"/>
  <c r="DB78" i="1"/>
  <c r="DA78" i="1"/>
  <c r="CZ78" i="1"/>
  <c r="DM72" i="1"/>
  <c r="DP72" i="1"/>
  <c r="DO72" i="1"/>
  <c r="DN72" i="1"/>
  <c r="DL72" i="1"/>
  <c r="DK72" i="1"/>
  <c r="DJ72" i="1"/>
  <c r="DP55" i="1"/>
  <c r="DO55" i="1"/>
  <c r="DN55" i="1"/>
  <c r="DM55" i="1"/>
  <c r="DL55" i="1"/>
  <c r="DK55" i="1"/>
  <c r="DJ55" i="1"/>
  <c r="DI55" i="1"/>
  <c r="DH55" i="1"/>
  <c r="DP40" i="1"/>
  <c r="DO40" i="1"/>
  <c r="DN40" i="1"/>
  <c r="DM40" i="1"/>
  <c r="DL40" i="1"/>
  <c r="DK40" i="1"/>
  <c r="DJ40" i="1"/>
  <c r="DP19" i="1"/>
  <c r="DO19" i="1"/>
  <c r="DN19" i="1"/>
  <c r="DM19" i="1"/>
  <c r="DL19" i="1"/>
  <c r="DK19" i="1"/>
  <c r="DJ19" i="1"/>
  <c r="DI19" i="1"/>
  <c r="DH19" i="1"/>
  <c r="DP10" i="1"/>
  <c r="DO10" i="1"/>
  <c r="DN10" i="1"/>
  <c r="DM10" i="1"/>
  <c r="DL10" i="1"/>
  <c r="DK10" i="1"/>
  <c r="DJ10" i="1"/>
  <c r="DI10" i="1"/>
  <c r="DH10" i="1"/>
  <c r="DG10" i="1"/>
  <c r="DP10" i="3"/>
  <c r="DL10" i="3"/>
  <c r="DJ10" i="3"/>
  <c r="DP8" i="3"/>
  <c r="DO8" i="3"/>
  <c r="DO10" i="3" s="1"/>
  <c r="DN8" i="3"/>
  <c r="DN10" i="3" s="1"/>
  <c r="DM8" i="3"/>
  <c r="DM10" i="3" s="1"/>
  <c r="DL8" i="3"/>
  <c r="DK8" i="3"/>
  <c r="DK10" i="3" s="1"/>
  <c r="DJ8" i="3"/>
  <c r="DE72" i="1" l="1"/>
  <c r="DF72" i="1"/>
  <c r="DG72" i="1"/>
  <c r="DE64" i="1"/>
  <c r="DF64" i="1"/>
  <c r="DG64" i="1"/>
  <c r="DE55" i="1"/>
  <c r="DF55" i="1"/>
  <c r="DG55" i="1"/>
  <c r="DE40" i="1"/>
  <c r="DF40" i="1"/>
  <c r="DG40" i="1"/>
  <c r="DH40" i="1"/>
  <c r="DI40" i="1"/>
  <c r="DE19" i="1" l="1"/>
  <c r="DF19" i="1"/>
  <c r="DG19" i="1"/>
  <c r="DE10" i="1"/>
  <c r="DF10" i="1"/>
  <c r="DE10" i="3"/>
  <c r="DI8" i="3"/>
  <c r="DI10" i="3" s="1"/>
  <c r="DH8" i="3"/>
  <c r="DH10" i="3" s="1"/>
  <c r="DG8" i="3"/>
  <c r="DG10" i="3" s="1"/>
  <c r="DF8" i="3"/>
  <c r="DF10" i="3" s="1"/>
  <c r="DE8" i="3"/>
  <c r="DD8" i="3" l="1"/>
  <c r="DD10" i="3" s="1"/>
  <c r="DC8" i="3"/>
  <c r="DC10" i="3" s="1"/>
  <c r="DB8" i="3"/>
  <c r="DB10" i="3" s="1"/>
  <c r="DA8" i="3"/>
  <c r="DA10" i="3" s="1"/>
  <c r="CZ8" i="3"/>
  <c r="CZ10" i="3" s="1"/>
  <c r="CY8" i="3"/>
  <c r="CY10" i="3" s="1"/>
  <c r="CY78" i="1" l="1"/>
  <c r="CY72" i="1"/>
  <c r="CZ72" i="1"/>
  <c r="DA72" i="1"/>
  <c r="DB72" i="1"/>
  <c r="DC72" i="1"/>
  <c r="DD72" i="1"/>
  <c r="CY64" i="1"/>
  <c r="CZ64" i="1"/>
  <c r="DA64" i="1"/>
  <c r="DB64" i="1"/>
  <c r="DC64" i="1"/>
  <c r="DD64" i="1"/>
  <c r="CY55" i="1"/>
  <c r="CZ55" i="1"/>
  <c r="DA55" i="1"/>
  <c r="DB55" i="1"/>
  <c r="DC55" i="1"/>
  <c r="DD55" i="1"/>
  <c r="CY40" i="1"/>
  <c r="CZ40" i="1"/>
  <c r="DA40" i="1"/>
  <c r="DB40" i="1"/>
  <c r="DC40" i="1"/>
  <c r="DD40" i="1"/>
  <c r="CY19" i="1"/>
  <c r="CZ19" i="1"/>
  <c r="DA19" i="1"/>
  <c r="DB19" i="1"/>
  <c r="DC19" i="1"/>
  <c r="DD19" i="1"/>
  <c r="CY10" i="1"/>
  <c r="CZ10" i="1"/>
  <c r="DA10" i="1"/>
  <c r="DB10" i="1"/>
  <c r="DC10" i="1"/>
  <c r="DD10" i="1"/>
  <c r="CX78" i="1"/>
  <c r="CX72" i="1"/>
  <c r="CX64" i="1"/>
  <c r="CX55" i="1"/>
  <c r="CX40" i="1"/>
  <c r="CX19" i="1"/>
  <c r="CX10" i="1"/>
  <c r="CX8" i="3" l="1"/>
  <c r="CX10" i="3" s="1"/>
  <c r="CW78" i="1" l="1"/>
  <c r="CW72" i="1"/>
  <c r="CW64" i="1"/>
  <c r="CW55" i="1"/>
  <c r="CW40" i="1"/>
  <c r="CW19" i="1"/>
  <c r="CW10" i="1"/>
  <c r="CW8" i="3"/>
  <c r="CW10" i="3" s="1"/>
  <c r="CV8" i="3"/>
  <c r="CV10" i="3" s="1"/>
  <c r="CU8" i="3"/>
  <c r="CU10" i="3" s="1"/>
  <c r="CT8" i="3"/>
  <c r="CT10" i="3" s="1"/>
  <c r="CS8" i="3"/>
  <c r="CS10" i="3" s="1"/>
  <c r="CJ78" i="1"/>
  <c r="CK78" i="1"/>
  <c r="CL78" i="1"/>
  <c r="CM78" i="1"/>
  <c r="CN78" i="1"/>
  <c r="CO78" i="1"/>
  <c r="CJ72" i="1"/>
  <c r="CK72" i="1"/>
  <c r="CL72" i="1"/>
  <c r="CM72" i="1"/>
  <c r="CN72" i="1"/>
  <c r="CO72" i="1"/>
  <c r="CJ64" i="1"/>
  <c r="CK64" i="1"/>
  <c r="CL64" i="1"/>
  <c r="CM64" i="1"/>
  <c r="CN64" i="1"/>
  <c r="CO64" i="1"/>
  <c r="CJ55" i="1"/>
  <c r="CK55" i="1"/>
  <c r="CL55" i="1"/>
  <c r="CM55" i="1"/>
  <c r="CN55" i="1"/>
  <c r="CO55" i="1"/>
  <c r="CJ40" i="1"/>
  <c r="CK40" i="1"/>
  <c r="CL40" i="1"/>
  <c r="CM40" i="1"/>
  <c r="CN40" i="1"/>
  <c r="CO40" i="1"/>
  <c r="CJ19" i="1"/>
  <c r="CK19" i="1"/>
  <c r="CL19" i="1"/>
  <c r="CM19" i="1"/>
  <c r="CN19" i="1"/>
  <c r="CO19" i="1"/>
  <c r="CJ10" i="1"/>
  <c r="CK10" i="1"/>
  <c r="CL10" i="1"/>
  <c r="CM10" i="1"/>
  <c r="CN10" i="1"/>
  <c r="CO10" i="1"/>
  <c r="CN10" i="3"/>
  <c r="CR8" i="3"/>
  <c r="CR10" i="3" s="1"/>
  <c r="CQ8" i="3"/>
  <c r="CQ10" i="3" s="1"/>
  <c r="CP8" i="3"/>
  <c r="CP10" i="3" s="1"/>
  <c r="CO8" i="3"/>
  <c r="CO10" i="3" s="1"/>
  <c r="CN8" i="3"/>
  <c r="CM8" i="3"/>
  <c r="CM10" i="3" s="1"/>
  <c r="CL8" i="3"/>
  <c r="CL10" i="3" s="1"/>
  <c r="CK8" i="3"/>
  <c r="CK10" i="3" s="1"/>
  <c r="CJ8" i="3"/>
  <c r="CJ10" i="3" s="1"/>
  <c r="CH78" i="1" l="1"/>
  <c r="CI78" i="1"/>
  <c r="CH72" i="1"/>
  <c r="CI72" i="1"/>
  <c r="CH64" i="1"/>
  <c r="CI64" i="1"/>
  <c r="CH55" i="1"/>
  <c r="CI55" i="1"/>
  <c r="CH40" i="1"/>
  <c r="CI40" i="1"/>
  <c r="CH10" i="1"/>
  <c r="CI10" i="1"/>
  <c r="CH19" i="1"/>
  <c r="CI19" i="1"/>
  <c r="CI8" i="3"/>
  <c r="CI10" i="3" s="1"/>
  <c r="CH8" i="3"/>
  <c r="CH10" i="3" s="1"/>
  <c r="CG78" i="1"/>
  <c r="CG72" i="1"/>
  <c r="CG64" i="1"/>
  <c r="CG55" i="1"/>
  <c r="CG40" i="1"/>
  <c r="CG19" i="1"/>
  <c r="CG10" i="1"/>
  <c r="CG8" i="3"/>
  <c r="CG10" i="3" s="1"/>
  <c r="CD64" i="1"/>
  <c r="CE64" i="1"/>
  <c r="CF64" i="1"/>
  <c r="CD78" i="1"/>
  <c r="CE78" i="1"/>
  <c r="CF78" i="1"/>
  <c r="CD72" i="1"/>
  <c r="CE72" i="1"/>
  <c r="CF72" i="1"/>
  <c r="CD55" i="1"/>
  <c r="CE55" i="1"/>
  <c r="CF55" i="1"/>
  <c r="CD40" i="1"/>
  <c r="CE40" i="1"/>
  <c r="CF40" i="1"/>
  <c r="CD19" i="1"/>
  <c r="CE19" i="1"/>
  <c r="CF19" i="1"/>
  <c r="CD10" i="1"/>
  <c r="CE10" i="1"/>
  <c r="CF10" i="1"/>
  <c r="CF8" i="3"/>
  <c r="CF10" i="3" s="1"/>
  <c r="CE8" i="3"/>
  <c r="CE10" i="3" s="1"/>
  <c r="CD8" i="3"/>
  <c r="CD10" i="3" s="1"/>
  <c r="CC78" i="1"/>
  <c r="CC72" i="1"/>
  <c r="CC64" i="1"/>
  <c r="CC55" i="1"/>
  <c r="CC40" i="1"/>
  <c r="CC19" i="1"/>
  <c r="CC10" i="1"/>
  <c r="CC8" i="3"/>
  <c r="CC10" i="3" s="1"/>
  <c r="CB78" i="1"/>
  <c r="CB72" i="1"/>
  <c r="CB64" i="1"/>
  <c r="CB55" i="1"/>
  <c r="CB40" i="1"/>
  <c r="CB19" i="1"/>
  <c r="CB10" i="1"/>
  <c r="CB8" i="3"/>
  <c r="CB10" i="3" s="1"/>
  <c r="BZ40" i="1"/>
  <c r="CA8" i="3"/>
  <c r="CA10" i="3" s="1"/>
  <c r="CA64" i="1"/>
  <c r="CA78" i="1"/>
  <c r="CA72" i="1"/>
  <c r="CA55" i="1"/>
  <c r="CA40" i="1"/>
  <c r="CA19" i="1"/>
  <c r="CA10" i="1"/>
  <c r="BZ8" i="3"/>
  <c r="BZ10" i="3" s="1"/>
  <c r="BZ78" i="1"/>
  <c r="BZ72" i="1"/>
  <c r="BZ64" i="1"/>
  <c r="BZ55" i="1"/>
  <c r="BZ19" i="1"/>
  <c r="BZ10" i="1"/>
  <c r="BY8" i="3"/>
  <c r="BY10" i="3" s="1"/>
  <c r="BY64" i="1"/>
  <c r="BY78" i="1"/>
  <c r="BY72" i="1"/>
  <c r="BY55" i="1"/>
  <c r="BY40" i="1"/>
  <c r="BY19" i="1"/>
  <c r="BY10" i="1"/>
  <c r="BX8" i="3"/>
  <c r="BX10" i="3" s="1"/>
  <c r="B78" i="1"/>
  <c r="C78" i="1"/>
  <c r="D78" i="1"/>
  <c r="E78" i="1"/>
  <c r="F78" i="1"/>
  <c r="G78" i="1"/>
  <c r="H78" i="1"/>
  <c r="I78" i="1"/>
  <c r="J78" i="1"/>
  <c r="K78" i="1"/>
  <c r="L78" i="1"/>
  <c r="M78" i="1"/>
  <c r="N78" i="1"/>
  <c r="O78" i="1"/>
  <c r="P78" i="1"/>
  <c r="Q78" i="1"/>
  <c r="R78" i="1"/>
  <c r="S78" i="1"/>
  <c r="T78" i="1"/>
  <c r="U78" i="1"/>
  <c r="V78" i="1"/>
  <c r="W78" i="1"/>
  <c r="X78" i="1"/>
  <c r="Y78" i="1"/>
  <c r="Z78" i="1"/>
  <c r="AA78" i="1"/>
  <c r="AB78" i="1"/>
  <c r="AC78" i="1"/>
  <c r="AD78" i="1"/>
  <c r="AE78" i="1"/>
  <c r="AF78" i="1"/>
  <c r="AG78" i="1"/>
  <c r="AH78" i="1"/>
  <c r="AI78" i="1"/>
  <c r="AJ78" i="1"/>
  <c r="AK78" i="1"/>
  <c r="AL78" i="1"/>
  <c r="AM78" i="1"/>
  <c r="AN78" i="1"/>
  <c r="AO78" i="1"/>
  <c r="AP78" i="1"/>
  <c r="AQ78" i="1"/>
  <c r="AR78" i="1"/>
  <c r="AS78" i="1"/>
  <c r="AT78" i="1"/>
  <c r="AU78" i="1"/>
  <c r="AV78" i="1"/>
  <c r="AW78" i="1"/>
  <c r="AX78" i="1"/>
  <c r="AY78" i="1"/>
  <c r="AZ78" i="1"/>
  <c r="BA78" i="1"/>
  <c r="BB78" i="1"/>
  <c r="BC78" i="1"/>
  <c r="BD78" i="1"/>
  <c r="BE78" i="1"/>
  <c r="BF78" i="1"/>
  <c r="BG78" i="1"/>
  <c r="BH78" i="1"/>
  <c r="BI78" i="1"/>
  <c r="BJ78" i="1"/>
  <c r="BK78" i="1"/>
  <c r="BL78" i="1"/>
  <c r="BM78" i="1"/>
  <c r="BN78" i="1"/>
  <c r="BO78" i="1"/>
  <c r="BP78" i="1"/>
  <c r="BQ78" i="1"/>
  <c r="BR78" i="1"/>
  <c r="BS78" i="1"/>
  <c r="BT78" i="1"/>
  <c r="BU78" i="1"/>
  <c r="BV78" i="1"/>
  <c r="BW78" i="1"/>
  <c r="BX78" i="1"/>
  <c r="BX72" i="1"/>
  <c r="BX64" i="1"/>
  <c r="BX55" i="1"/>
  <c r="BX19" i="1"/>
  <c r="BX40" i="1"/>
  <c r="BX10" i="1"/>
  <c r="B72" i="1"/>
  <c r="C72" i="1"/>
  <c r="D72" i="1"/>
  <c r="E72" i="1"/>
  <c r="F72" i="1"/>
  <c r="G72" i="1"/>
  <c r="H72" i="1"/>
  <c r="I72" i="1"/>
  <c r="J72" i="1"/>
  <c r="K72" i="1"/>
  <c r="L72" i="1"/>
  <c r="M72" i="1"/>
  <c r="N72" i="1"/>
  <c r="O72" i="1"/>
  <c r="P72" i="1"/>
  <c r="Q72" i="1"/>
  <c r="R72" i="1"/>
  <c r="S72" i="1"/>
  <c r="T72" i="1"/>
  <c r="U72" i="1"/>
  <c r="V72" i="1"/>
  <c r="W72" i="1"/>
  <c r="X72" i="1"/>
  <c r="Y72" i="1"/>
  <c r="Z72" i="1"/>
  <c r="AA72" i="1"/>
  <c r="AB72" i="1"/>
  <c r="AC72" i="1"/>
  <c r="AD72" i="1"/>
  <c r="AE72" i="1"/>
  <c r="AF72" i="1"/>
  <c r="AG72" i="1"/>
  <c r="AH72" i="1"/>
  <c r="AI72" i="1"/>
  <c r="AJ72" i="1"/>
  <c r="AK72" i="1"/>
  <c r="AL72" i="1"/>
  <c r="AM72" i="1"/>
  <c r="AN72" i="1"/>
  <c r="AO72" i="1"/>
  <c r="AP72" i="1"/>
  <c r="AQ72" i="1"/>
  <c r="AR72" i="1"/>
  <c r="AS72" i="1"/>
  <c r="AT72" i="1"/>
  <c r="AU72" i="1"/>
  <c r="AV72" i="1"/>
  <c r="AW72" i="1"/>
  <c r="AX72" i="1"/>
  <c r="AY72" i="1"/>
  <c r="AZ72" i="1"/>
  <c r="BA72" i="1"/>
  <c r="BB72" i="1"/>
  <c r="BC72" i="1"/>
  <c r="BD72" i="1"/>
  <c r="BE72" i="1"/>
  <c r="BF72" i="1"/>
  <c r="BG72" i="1"/>
  <c r="BH72" i="1"/>
  <c r="BI72" i="1"/>
  <c r="BJ72" i="1"/>
  <c r="BK72" i="1"/>
  <c r="BL72" i="1"/>
  <c r="BM72" i="1"/>
  <c r="BN72" i="1"/>
  <c r="BO72" i="1"/>
  <c r="BP72" i="1"/>
  <c r="BQ72" i="1"/>
  <c r="BR72" i="1"/>
  <c r="BS72" i="1"/>
  <c r="BT72" i="1"/>
  <c r="BU72" i="1"/>
  <c r="BV72" i="1"/>
  <c r="BW72" i="1"/>
  <c r="B64" i="1"/>
  <c r="C64" i="1"/>
  <c r="D64" i="1"/>
  <c r="E64" i="1"/>
  <c r="F64" i="1"/>
  <c r="G64" i="1"/>
  <c r="H64" i="1"/>
  <c r="I64" i="1"/>
  <c r="J64" i="1"/>
  <c r="K64" i="1"/>
  <c r="L64" i="1"/>
  <c r="M64" i="1"/>
  <c r="N64" i="1"/>
  <c r="O64" i="1"/>
  <c r="P64" i="1"/>
  <c r="Q64" i="1"/>
  <c r="R64" i="1"/>
  <c r="S64" i="1"/>
  <c r="T64" i="1"/>
  <c r="U64" i="1"/>
  <c r="V64" i="1"/>
  <c r="W64" i="1"/>
  <c r="X64" i="1"/>
  <c r="Y64" i="1"/>
  <c r="Z64" i="1"/>
  <c r="AA64" i="1"/>
  <c r="AB64" i="1"/>
  <c r="AC64" i="1"/>
  <c r="AD64" i="1"/>
  <c r="AE64" i="1"/>
  <c r="AF64" i="1"/>
  <c r="AG64" i="1"/>
  <c r="AH64" i="1"/>
  <c r="AI64" i="1"/>
  <c r="AJ64" i="1"/>
  <c r="AK64" i="1"/>
  <c r="AL64" i="1"/>
  <c r="AM64" i="1"/>
  <c r="AN64" i="1"/>
  <c r="AO64" i="1"/>
  <c r="AP64" i="1"/>
  <c r="AQ64" i="1"/>
  <c r="AR64" i="1"/>
  <c r="AS64" i="1"/>
  <c r="AT64" i="1"/>
  <c r="AU64" i="1"/>
  <c r="AV64" i="1"/>
  <c r="AW64" i="1"/>
  <c r="AX64" i="1"/>
  <c r="AY64" i="1"/>
  <c r="AZ64" i="1"/>
  <c r="BA64" i="1"/>
  <c r="BB64" i="1"/>
  <c r="BC64" i="1"/>
  <c r="BD64" i="1"/>
  <c r="BE64" i="1"/>
  <c r="BF64" i="1"/>
  <c r="BG64" i="1"/>
  <c r="BH64" i="1"/>
  <c r="BI64" i="1"/>
  <c r="BJ64" i="1"/>
  <c r="BK64" i="1"/>
  <c r="BL64" i="1"/>
  <c r="BM64" i="1"/>
  <c r="BN64" i="1"/>
  <c r="BO64" i="1"/>
  <c r="BP64" i="1"/>
  <c r="BQ64" i="1"/>
  <c r="BR64" i="1"/>
  <c r="BS64" i="1"/>
  <c r="BT64" i="1"/>
  <c r="BU64" i="1"/>
  <c r="BV64" i="1"/>
  <c r="BW64" i="1"/>
  <c r="B55" i="1"/>
  <c r="C55" i="1"/>
  <c r="D55" i="1"/>
  <c r="E55" i="1"/>
  <c r="F55" i="1"/>
  <c r="G55" i="1"/>
  <c r="H55" i="1"/>
  <c r="I55" i="1"/>
  <c r="J55" i="1"/>
  <c r="K55" i="1"/>
  <c r="L55" i="1"/>
  <c r="M55" i="1"/>
  <c r="N55" i="1"/>
  <c r="O55" i="1"/>
  <c r="P55" i="1"/>
  <c r="Q55" i="1"/>
  <c r="R55" i="1"/>
  <c r="S55" i="1"/>
  <c r="T55" i="1"/>
  <c r="U55" i="1"/>
  <c r="V55" i="1"/>
  <c r="W55" i="1"/>
  <c r="X55" i="1"/>
  <c r="Y55" i="1"/>
  <c r="Z55" i="1"/>
  <c r="AA55" i="1"/>
  <c r="AB55" i="1"/>
  <c r="AC55" i="1"/>
  <c r="AD55" i="1"/>
  <c r="AE55" i="1"/>
  <c r="AF55" i="1"/>
  <c r="AG55" i="1"/>
  <c r="AH55" i="1"/>
  <c r="AI55" i="1"/>
  <c r="AJ55" i="1"/>
  <c r="AK55" i="1"/>
  <c r="AL55" i="1"/>
  <c r="AM55" i="1"/>
  <c r="AN55" i="1"/>
  <c r="AO55" i="1"/>
  <c r="AP55" i="1"/>
  <c r="AQ55" i="1"/>
  <c r="AR55" i="1"/>
  <c r="AS55" i="1"/>
  <c r="AT55" i="1"/>
  <c r="AU55" i="1"/>
  <c r="AV55" i="1"/>
  <c r="AW55" i="1"/>
  <c r="AX55" i="1"/>
  <c r="AY55" i="1"/>
  <c r="AZ55" i="1"/>
  <c r="BA55" i="1"/>
  <c r="BB55" i="1"/>
  <c r="BC55" i="1"/>
  <c r="BD55" i="1"/>
  <c r="BE55" i="1"/>
  <c r="BF55" i="1"/>
  <c r="BG55" i="1"/>
  <c r="BH55" i="1"/>
  <c r="BI55" i="1"/>
  <c r="BJ55" i="1"/>
  <c r="BK55" i="1"/>
  <c r="BL55" i="1"/>
  <c r="BM55" i="1"/>
  <c r="BN55" i="1"/>
  <c r="BO55" i="1"/>
  <c r="BP55" i="1"/>
  <c r="BQ55" i="1"/>
  <c r="BR55" i="1"/>
  <c r="BS55" i="1"/>
  <c r="BT55" i="1"/>
  <c r="BU55" i="1"/>
  <c r="BV55" i="1"/>
  <c r="BW55" i="1"/>
  <c r="B40" i="1"/>
  <c r="C40" i="1"/>
  <c r="D40" i="1"/>
  <c r="E40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AC40" i="1"/>
  <c r="AD40" i="1"/>
  <c r="AE40" i="1"/>
  <c r="AF40" i="1"/>
  <c r="AG40" i="1"/>
  <c r="AH40" i="1"/>
  <c r="AI40" i="1"/>
  <c r="AJ40" i="1"/>
  <c r="AK40" i="1"/>
  <c r="AL40" i="1"/>
  <c r="AM40" i="1"/>
  <c r="AN40" i="1"/>
  <c r="AO40" i="1"/>
  <c r="AP40" i="1"/>
  <c r="AQ40" i="1"/>
  <c r="AR40" i="1"/>
  <c r="AS40" i="1"/>
  <c r="AT40" i="1"/>
  <c r="AU40" i="1"/>
  <c r="AV40" i="1"/>
  <c r="AW40" i="1"/>
  <c r="AX40" i="1"/>
  <c r="AY40" i="1"/>
  <c r="AZ40" i="1"/>
  <c r="BA40" i="1"/>
  <c r="BB40" i="1"/>
  <c r="BC40" i="1"/>
  <c r="BD40" i="1"/>
  <c r="BE40" i="1"/>
  <c r="BF40" i="1"/>
  <c r="BG40" i="1"/>
  <c r="BH40" i="1"/>
  <c r="BI40" i="1"/>
  <c r="BJ40" i="1"/>
  <c r="BK40" i="1"/>
  <c r="BL40" i="1"/>
  <c r="BM40" i="1"/>
  <c r="BN40" i="1"/>
  <c r="BO40" i="1"/>
  <c r="BP40" i="1"/>
  <c r="BQ40" i="1"/>
  <c r="BR40" i="1"/>
  <c r="BS40" i="1"/>
  <c r="BT40" i="1"/>
  <c r="BU40" i="1"/>
  <c r="BV40" i="1"/>
  <c r="BW40" i="1"/>
  <c r="B19" i="1"/>
  <c r="C19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Q19" i="1"/>
  <c r="AR19" i="1"/>
  <c r="AS19" i="1"/>
  <c r="AT19" i="1"/>
  <c r="AU19" i="1"/>
  <c r="AV19" i="1"/>
  <c r="AW19" i="1"/>
  <c r="AX19" i="1"/>
  <c r="AY19" i="1"/>
  <c r="AZ19" i="1"/>
  <c r="BA19" i="1"/>
  <c r="BB19" i="1"/>
  <c r="BC19" i="1"/>
  <c r="BD19" i="1"/>
  <c r="BE19" i="1"/>
  <c r="BF19" i="1"/>
  <c r="BG19" i="1"/>
  <c r="BH19" i="1"/>
  <c r="BI19" i="1"/>
  <c r="BJ19" i="1"/>
  <c r="BK19" i="1"/>
  <c r="BL19" i="1"/>
  <c r="BM19" i="1"/>
  <c r="BN19" i="1"/>
  <c r="BO19" i="1"/>
  <c r="BP19" i="1"/>
  <c r="BQ19" i="1"/>
  <c r="BR19" i="1"/>
  <c r="BS19" i="1"/>
  <c r="BT19" i="1"/>
  <c r="BU19" i="1"/>
  <c r="BV19" i="1"/>
  <c r="BW19" i="1"/>
  <c r="B10" i="1"/>
  <c r="C10" i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T10" i="1"/>
  <c r="AU10" i="1"/>
  <c r="AV10" i="1"/>
  <c r="AW10" i="1"/>
  <c r="AX10" i="1"/>
  <c r="AY10" i="1"/>
  <c r="AZ10" i="1"/>
  <c r="BA10" i="1"/>
  <c r="BB10" i="1"/>
  <c r="BC10" i="1"/>
  <c r="BD10" i="1"/>
  <c r="BE10" i="1"/>
  <c r="BF10" i="1"/>
  <c r="BG10" i="1"/>
  <c r="BH10" i="1"/>
  <c r="BI10" i="1"/>
  <c r="BJ10" i="1"/>
  <c r="BK10" i="1"/>
  <c r="BL10" i="1"/>
  <c r="BM10" i="1"/>
  <c r="BN10" i="1"/>
  <c r="BO10" i="1"/>
  <c r="BP10" i="1"/>
  <c r="BQ10" i="1"/>
  <c r="BR10" i="1"/>
  <c r="BS10" i="1"/>
  <c r="BT10" i="1"/>
  <c r="BU10" i="1"/>
  <c r="BV10" i="1"/>
  <c r="BW10" i="1"/>
  <c r="BQ10" i="3"/>
  <c r="BW8" i="3"/>
  <c r="BW10" i="3" s="1"/>
  <c r="BV8" i="3"/>
  <c r="BV10" i="3" s="1"/>
  <c r="BU8" i="3"/>
  <c r="BU10" i="3" s="1"/>
  <c r="BT8" i="3"/>
  <c r="BT10" i="3" s="1"/>
  <c r="BS8" i="3"/>
  <c r="BS10" i="3" s="1"/>
  <c r="BR8" i="3"/>
  <c r="BR10" i="3" s="1"/>
  <c r="BQ8" i="3"/>
  <c r="BP8" i="3"/>
  <c r="BP10" i="3" s="1"/>
  <c r="BO8" i="3"/>
  <c r="BO10" i="3" s="1"/>
  <c r="BN8" i="3"/>
  <c r="BN10" i="3" s="1"/>
  <c r="AC8" i="3"/>
  <c r="BM8" i="3"/>
  <c r="BL8" i="3"/>
  <c r="BK8" i="3"/>
  <c r="BJ8" i="3"/>
  <c r="BI8" i="3"/>
  <c r="BH8" i="3"/>
  <c r="BG8" i="3"/>
  <c r="BF8" i="3"/>
  <c r="BE8" i="3"/>
  <c r="BD8" i="3"/>
  <c r="BC8" i="3"/>
  <c r="BB8" i="3"/>
  <c r="BA8" i="3"/>
  <c r="AZ8" i="3"/>
  <c r="AY8" i="3"/>
  <c r="AX8" i="3"/>
  <c r="AW8" i="3"/>
  <c r="AV8" i="3"/>
  <c r="AU8" i="3"/>
  <c r="AT8" i="3"/>
  <c r="AS8" i="3"/>
  <c r="AR8" i="3"/>
  <c r="AQ8" i="3"/>
  <c r="AP8" i="3"/>
  <c r="AO8" i="3"/>
  <c r="AN8" i="3"/>
  <c r="AM8" i="3"/>
  <c r="AL8" i="3"/>
  <c r="AK8" i="3"/>
  <c r="AJ8" i="3"/>
  <c r="AI8" i="3"/>
  <c r="AH8" i="3"/>
  <c r="AG8" i="3"/>
  <c r="AF8" i="3"/>
  <c r="AE8" i="3"/>
  <c r="AD8" i="3"/>
  <c r="AB8" i="3"/>
  <c r="AB10" i="3" s="1"/>
  <c r="AA8" i="3"/>
  <c r="AA10" i="3" s="1"/>
  <c r="Z8" i="3"/>
  <c r="Z10" i="3" s="1"/>
  <c r="Y8" i="3"/>
  <c r="Y10" i="3" s="1"/>
  <c r="X8" i="3"/>
  <c r="X10" i="3" s="1"/>
  <c r="W8" i="3"/>
  <c r="W10" i="3" s="1"/>
  <c r="V8" i="3"/>
  <c r="V10" i="3" s="1"/>
  <c r="U8" i="3"/>
  <c r="U10" i="3" s="1"/>
  <c r="T8" i="3"/>
  <c r="T10" i="3" s="1"/>
  <c r="S8" i="3"/>
  <c r="S10" i="3" s="1"/>
  <c r="R8" i="3"/>
  <c r="R10" i="3" s="1"/>
  <c r="Q8" i="3"/>
  <c r="Q10" i="3" s="1"/>
  <c r="P8" i="3"/>
  <c r="P10" i="3" s="1"/>
  <c r="O8" i="3"/>
  <c r="O10" i="3" s="1"/>
  <c r="N8" i="3"/>
  <c r="N10" i="3" s="1"/>
  <c r="M8" i="3"/>
  <c r="M10" i="3" s="1"/>
  <c r="L8" i="3"/>
  <c r="L10" i="3" s="1"/>
  <c r="K8" i="3"/>
  <c r="K10" i="3" s="1"/>
  <c r="J8" i="3"/>
  <c r="J10" i="3" s="1"/>
  <c r="I8" i="3"/>
  <c r="I10" i="3" s="1"/>
  <c r="H8" i="3"/>
  <c r="H10" i="3" s="1"/>
  <c r="G8" i="3"/>
  <c r="G10" i="3" s="1"/>
  <c r="F8" i="3"/>
  <c r="F10" i="3" s="1"/>
  <c r="E8" i="3"/>
  <c r="E10" i="3" s="1"/>
  <c r="D8" i="3"/>
  <c r="C8" i="3"/>
  <c r="B8" i="3"/>
  <c r="BA10" i="3" l="1"/>
  <c r="BB10" i="3"/>
  <c r="BC10" i="3"/>
  <c r="BD10" i="3"/>
  <c r="BF10" i="3"/>
  <c r="BH10" i="3"/>
  <c r="BI10" i="3"/>
  <c r="BJ10" i="3"/>
  <c r="BK10" i="3"/>
  <c r="BM10" i="3"/>
  <c r="BL10" i="3"/>
  <c r="BE10" i="3"/>
  <c r="BG10" i="3"/>
  <c r="B10" i="3"/>
  <c r="C10" i="3"/>
  <c r="D10" i="3"/>
  <c r="AC10" i="3"/>
  <c r="AD10" i="3"/>
  <c r="AE10" i="3"/>
  <c r="AF10" i="3"/>
  <c r="AG10" i="3"/>
  <c r="AH10" i="3"/>
  <c r="AI10" i="3"/>
  <c r="AJ10" i="3"/>
  <c r="AK10" i="3"/>
  <c r="AL10" i="3"/>
  <c r="AM10" i="3"/>
  <c r="AN10" i="3"/>
  <c r="AO10" i="3"/>
  <c r="AP10" i="3"/>
  <c r="AQ10" i="3"/>
  <c r="AR10" i="3"/>
  <c r="AS10" i="3"/>
  <c r="AT10" i="3"/>
  <c r="AU10" i="3"/>
  <c r="AV10" i="3"/>
  <c r="AW10" i="3"/>
  <c r="AX10" i="3"/>
  <c r="AY10" i="3"/>
  <c r="AZ10" i="3"/>
</calcChain>
</file>

<file path=xl/sharedStrings.xml><?xml version="1.0" encoding="utf-8"?>
<sst xmlns="http://schemas.openxmlformats.org/spreadsheetml/2006/main" count="273" uniqueCount="153">
  <si>
    <t>Karlar</t>
  </si>
  <si>
    <t>Konur</t>
  </si>
  <si>
    <t>01.Landbúnaður</t>
  </si>
  <si>
    <t>02.Fiskveiðar</t>
  </si>
  <si>
    <t>04.Iðnaður/hráefnav.</t>
  </si>
  <si>
    <t>07.Verslun</t>
  </si>
  <si>
    <t>15.Opinber stjórnsýsla</t>
  </si>
  <si>
    <t>Óvíst</t>
  </si>
  <si>
    <t>Atvinnugrein</t>
  </si>
  <si>
    <t>Kyn</t>
  </si>
  <si>
    <t>Aldur</t>
  </si>
  <si>
    <t>Menntun</t>
  </si>
  <si>
    <t>Lengd atvinnuleysis</t>
  </si>
  <si>
    <t>meira en ár (langtíma)</t>
  </si>
  <si>
    <t>Íbúafj. 16-69 ára</t>
  </si>
  <si>
    <t>Áætlað vinnuafl</t>
  </si>
  <si>
    <t>Áætlað atvinnuleysi</t>
  </si>
  <si>
    <t>Skýringar</t>
  </si>
  <si>
    <t>Atvinnuþáttt. Hagst.</t>
  </si>
  <si>
    <t>0-6 mán (skammtíma)</t>
  </si>
  <si>
    <t>6-12 mán (langtíma)</t>
  </si>
  <si>
    <t xml:space="preserve"> </t>
  </si>
  <si>
    <t>20-29</t>
  </si>
  <si>
    <t>30-39</t>
  </si>
  <si>
    <t>40-49</t>
  </si>
  <si>
    <t>50-59</t>
  </si>
  <si>
    <t>60-69</t>
  </si>
  <si>
    <t>Atvinnuþátttaka á landsbyggðinni í heild, skv. Hagstofu. 2000-2002 er um árstölur að ræða, frá 2003 ársfjórðungslegartölur, sem er nákvæmara vegna mikilla sveiflna milli árstíða.</t>
  </si>
  <si>
    <t>Vinnuaflið er áætlað út frá íbúafjöldanum og atvinnuþátttöku á landsbyggðinni.</t>
  </si>
  <si>
    <t xml:space="preserve">Íbúafjöldi skv. Hagstofu, notuð er tala um íbúafjölda 1. jan. ár hvert fyrir 6 mánuði fyrir og eftir (júlí-des-jan-júní) </t>
  </si>
  <si>
    <t>200304</t>
  </si>
  <si>
    <t>200305</t>
  </si>
  <si>
    <t>200306</t>
  </si>
  <si>
    <t>200307</t>
  </si>
  <si>
    <t>200309</t>
  </si>
  <si>
    <t>200310</t>
  </si>
  <si>
    <t>200312</t>
  </si>
  <si>
    <t>200402</t>
  </si>
  <si>
    <t>200407</t>
  </si>
  <si>
    <t>200408</t>
  </si>
  <si>
    <t>200409</t>
  </si>
  <si>
    <t>200410</t>
  </si>
  <si>
    <t>200411</t>
  </si>
  <si>
    <t>200412</t>
  </si>
  <si>
    <t>200501</t>
  </si>
  <si>
    <t>200602</t>
  </si>
  <si>
    <t>200603</t>
  </si>
  <si>
    <t>200604</t>
  </si>
  <si>
    <t>201002</t>
  </si>
  <si>
    <t>201003</t>
  </si>
  <si>
    <t>201004</t>
  </si>
  <si>
    <t>201005</t>
  </si>
  <si>
    <t>201012</t>
  </si>
  <si>
    <t>201105</t>
  </si>
  <si>
    <t>201106</t>
  </si>
  <si>
    <t>201107</t>
  </si>
  <si>
    <t>201108</t>
  </si>
  <si>
    <t>201109</t>
  </si>
  <si>
    <t>201110</t>
  </si>
  <si>
    <t>201111</t>
  </si>
  <si>
    <t>201112</t>
  </si>
  <si>
    <t>51.Þjónustustörf</t>
  </si>
  <si>
    <t>52.Sölu- og afgr.störf</t>
  </si>
  <si>
    <t>6.Bændur Fiskimenn</t>
  </si>
  <si>
    <t>7.Iðnaðarmenn</t>
  </si>
  <si>
    <t>8.Vélafólk</t>
  </si>
  <si>
    <t>9.Verkafólk</t>
  </si>
  <si>
    <t>Atvinnuleysið er reiknað út frá fjölda atvinnulausra deilt með áætluðu vinnuafli. Reiknast ívið of hátt því ekki er tekið tillit til þess að hluti atvinnulausra er í hlutastörfum á móti.</t>
  </si>
  <si>
    <t>17.Heilbr./félagsþj</t>
  </si>
  <si>
    <t>Starfsstéttir</t>
  </si>
  <si>
    <t>Akrahreppur - fjöldi atvinnulausra í lok mánaðar</t>
  </si>
  <si>
    <t>Akrahreppur fjöldi atvinnulausra í lok mánaðar</t>
  </si>
  <si>
    <t>200002</t>
  </si>
  <si>
    <t>200003</t>
  </si>
  <si>
    <t>200004</t>
  </si>
  <si>
    <t>200005</t>
  </si>
  <si>
    <t>200006</t>
  </si>
  <si>
    <t>200007</t>
  </si>
  <si>
    <t>200008</t>
  </si>
  <si>
    <t>200009</t>
  </si>
  <si>
    <t>200010</t>
  </si>
  <si>
    <t>200011</t>
  </si>
  <si>
    <t>200012</t>
  </si>
  <si>
    <t>200101</t>
  </si>
  <si>
    <t>200102</t>
  </si>
  <si>
    <t>200103</t>
  </si>
  <si>
    <t>200104</t>
  </si>
  <si>
    <t>200109</t>
  </si>
  <si>
    <t>200110</t>
  </si>
  <si>
    <t>200111</t>
  </si>
  <si>
    <t>200112</t>
  </si>
  <si>
    <t>200201</t>
  </si>
  <si>
    <t>200202</t>
  </si>
  <si>
    <t>200203</t>
  </si>
  <si>
    <t>200204</t>
  </si>
  <si>
    <t>200205</t>
  </si>
  <si>
    <t>200206</t>
  </si>
  <si>
    <t>200207</t>
  </si>
  <si>
    <t>200208</t>
  </si>
  <si>
    <t>200209</t>
  </si>
  <si>
    <t>200210</t>
  </si>
  <si>
    <t>200211</t>
  </si>
  <si>
    <t>200212</t>
  </si>
  <si>
    <t>200301</t>
  </si>
  <si>
    <t>200302</t>
  </si>
  <si>
    <t>200303</t>
  </si>
  <si>
    <t>200308</t>
  </si>
  <si>
    <t>200401</t>
  </si>
  <si>
    <t>200403</t>
  </si>
  <si>
    <t>200404</t>
  </si>
  <si>
    <t>200405</t>
  </si>
  <si>
    <t>200406</t>
  </si>
  <si>
    <t>200512</t>
  </si>
  <si>
    <t>201103</t>
  </si>
  <si>
    <t>201104</t>
  </si>
  <si>
    <t>09. Gisting og veitingar</t>
  </si>
  <si>
    <t>3.Sérmenntaðir</t>
  </si>
  <si>
    <t>9x.Annað/óvíst</t>
  </si>
  <si>
    <t>1 Grunnsk</t>
  </si>
  <si>
    <t>2 Framh ýmis</t>
  </si>
  <si>
    <t>5 Háskóli</t>
  </si>
  <si>
    <t>Alls</t>
  </si>
  <si>
    <t>Ríkisfang</t>
  </si>
  <si>
    <t>Íslenskir ríkisborgarar</t>
  </si>
  <si>
    <t>Pólskir ríkisborgarar</t>
  </si>
  <si>
    <t>Aðrir erlendir ríkisborgarar</t>
  </si>
  <si>
    <t>Atvinnulausir - allir*</t>
  </si>
  <si>
    <t>*Sv.fél.lögh.frá jan.2014</t>
  </si>
  <si>
    <t>**18-69 ára frá jan.2014</t>
  </si>
  <si>
    <t>16-19**</t>
  </si>
  <si>
    <t>Gisting og veitingar</t>
  </si>
  <si>
    <t>10.Upplýsingar og fjarskipti</t>
  </si>
  <si>
    <t>13.Ýmis sérh.þjónusta</t>
  </si>
  <si>
    <t>Atvinnulausir - allir</t>
  </si>
  <si>
    <t>Íbúafj. 16-69 ára*</t>
  </si>
  <si>
    <t>Áætluð atv.þátttaka**</t>
  </si>
  <si>
    <t>*18-69 ára frá jan.2014</t>
  </si>
  <si>
    <t>**Ath.  Atvinnuþátttaka er frá og með 3.ársfj.  2014 m.v. aldursbilið 18-69 ára á landsbyggðinni</t>
  </si>
  <si>
    <t>4. Stúdent</t>
  </si>
  <si>
    <t>03.Fiskvinnsla</t>
  </si>
  <si>
    <t>05. Veitur</t>
  </si>
  <si>
    <t>06.Mannvirkjagerð</t>
  </si>
  <si>
    <t>08.Flutningar</t>
  </si>
  <si>
    <t>11.Fjármál og tryggingar</t>
  </si>
  <si>
    <t>12.Sérfr.starfs., fasteignaþj.</t>
  </si>
  <si>
    <t>14.Félög/menning/pers. þj.</t>
  </si>
  <si>
    <t>16.Fræðslustarfsemi</t>
  </si>
  <si>
    <t>3. Iðnnám</t>
  </si>
  <si>
    <t>Yfir 2 ár</t>
  </si>
  <si>
    <t>1 til 2 ár</t>
  </si>
  <si>
    <t>4.Skrifstofusfólk</t>
  </si>
  <si>
    <t>1. Stjórnendur</t>
  </si>
  <si>
    <t>2.Sérfræðingar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</si>
</sst>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4">
    <xf numFmtId="0" fontId="0" fillId="0" borderId="0"/>
    <xf numFmtId="9" fontId="5" fillId="0" borderId="0" applyFont="0" applyFill="0" applyBorder="0" applyAlignment="0" applyProtection="0"/>
    <xf numFmtId="0" fontId="6" fillId="0" borderId="0"/>
    <xf numFmtId="0" fontId="7" fillId="0" borderId="0"/>
  </cellStyleXfs>
  <cellXfs count="57">
    <xf numFmtId="0" fontId="0" fillId="0" borderId="0" xfId="0"/>
    <xf numFmtId="0" fontId="0" fillId="0" borderId="0" xfId="0" applyFont="1"/>
    <xf numFmtId="0" fontId="0" fillId="0" borderId="0" xfId="0" applyFont="1" applyBorder="1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horizontal="center"/>
    </xf>
    <xf numFmtId="17" fontId="2" fillId="2" borderId="0" xfId="0" applyNumberFormat="1" applyFont="1" applyFill="1"/>
    <xf numFmtId="17" fontId="2" fillId="2" borderId="2" xfId="0" applyNumberFormat="1" applyFont="1" applyFill="1" applyBorder="1"/>
    <xf numFmtId="17" fontId="2" fillId="2" borderId="0" xfId="0" applyNumberFormat="1" applyFont="1" applyFill="1" applyBorder="1"/>
    <xf numFmtId="0" fontId="0" fillId="0" borderId="3" xfId="0" applyBorder="1"/>
    <xf numFmtId="0" fontId="3" fillId="0" borderId="3" xfId="0" applyFont="1" applyBorder="1"/>
    <xf numFmtId="0" fontId="3" fillId="0" borderId="4" xfId="0" applyFont="1" applyBorder="1"/>
    <xf numFmtId="0" fontId="0" fillId="0" borderId="3" xfId="0" applyFont="1" applyBorder="1"/>
    <xf numFmtId="3" fontId="3" fillId="0" borderId="3" xfId="0" applyNumberFormat="1" applyFont="1" applyFill="1" applyBorder="1"/>
    <xf numFmtId="3" fontId="3" fillId="0" borderId="3" xfId="0" applyNumberFormat="1" applyFont="1" applyBorder="1"/>
    <xf numFmtId="0" fontId="3" fillId="0" borderId="3" xfId="0" applyFont="1" applyFill="1" applyBorder="1"/>
    <xf numFmtId="0" fontId="4" fillId="0" borderId="3" xfId="0" applyFont="1" applyBorder="1"/>
    <xf numFmtId="0" fontId="4" fillId="0" borderId="0" xfId="0" applyFont="1"/>
    <xf numFmtId="0" fontId="0" fillId="0" borderId="0" xfId="0" applyAlignment="1" applyProtection="1">
      <alignment horizontal="right"/>
      <protection locked="0"/>
    </xf>
    <xf numFmtId="164" fontId="0" fillId="0" borderId="0" xfId="1" applyNumberFormat="1" applyFont="1"/>
    <xf numFmtId="3" fontId="0" fillId="0" borderId="0" xfId="0" applyNumberFormat="1"/>
    <xf numFmtId="3" fontId="0" fillId="0" borderId="0" xfId="0" applyNumberFormat="1" applyFill="1"/>
    <xf numFmtId="0" fontId="0" fillId="0" borderId="5" xfId="0" applyFont="1" applyBorder="1"/>
    <xf numFmtId="9" fontId="3" fillId="0" borderId="0" xfId="1" applyFont="1" applyBorder="1"/>
    <xf numFmtId="3" fontId="0" fillId="0" borderId="3" xfId="0" applyNumberFormat="1" applyFont="1" applyBorder="1"/>
    <xf numFmtId="3" fontId="0" fillId="0" borderId="0" xfId="0" applyNumberFormat="1" applyFont="1" applyBorder="1"/>
    <xf numFmtId="3" fontId="0" fillId="0" borderId="0" xfId="0" applyNumberFormat="1" applyFont="1"/>
    <xf numFmtId="3" fontId="0" fillId="0" borderId="5" xfId="0" applyNumberFormat="1" applyFont="1" applyBorder="1"/>
    <xf numFmtId="3" fontId="0" fillId="0" borderId="0" xfId="0" applyNumberFormat="1" applyBorder="1"/>
    <xf numFmtId="1" fontId="3" fillId="0" borderId="0" xfId="1" applyNumberFormat="1" applyFont="1" applyBorder="1"/>
    <xf numFmtId="1" fontId="3" fillId="0" borderId="3" xfId="1" applyNumberFormat="1" applyFont="1" applyBorder="1"/>
    <xf numFmtId="0" fontId="4" fillId="0" borderId="3" xfId="0" applyFont="1" applyFill="1" applyBorder="1"/>
    <xf numFmtId="0" fontId="1" fillId="2" borderId="0" xfId="0" applyFont="1" applyFill="1"/>
    <xf numFmtId="3" fontId="1" fillId="2" borderId="0" xfId="0" applyNumberFormat="1" applyFont="1" applyFill="1"/>
    <xf numFmtId="0" fontId="0" fillId="0" borderId="0" xfId="0" applyBorder="1"/>
    <xf numFmtId="3" fontId="0" fillId="0" borderId="3" xfId="0" applyNumberFormat="1" applyBorder="1"/>
    <xf numFmtId="0" fontId="2" fillId="2" borderId="0" xfId="0" applyFont="1" applyFill="1"/>
    <xf numFmtId="0" fontId="3" fillId="0" borderId="6" xfId="0" applyFont="1" applyFill="1" applyBorder="1"/>
    <xf numFmtId="3" fontId="0" fillId="0" borderId="6" xfId="0" applyNumberFormat="1" applyFont="1" applyBorder="1"/>
    <xf numFmtId="3" fontId="0" fillId="0" borderId="6" xfId="0" applyNumberFormat="1" applyFont="1" applyFill="1" applyBorder="1"/>
    <xf numFmtId="0" fontId="0" fillId="0" borderId="6" xfId="0" applyFont="1" applyFill="1" applyBorder="1"/>
    <xf numFmtId="0" fontId="0" fillId="0" borderId="6" xfId="0" applyFont="1" applyBorder="1"/>
    <xf numFmtId="0" fontId="0" fillId="0" borderId="6" xfId="0" applyFill="1" applyBorder="1"/>
    <xf numFmtId="1" fontId="0" fillId="0" borderId="6" xfId="0" applyNumberFormat="1" applyFont="1" applyBorder="1"/>
    <xf numFmtId="1" fontId="0" fillId="0" borderId="0" xfId="0" applyNumberFormat="1" applyFont="1" applyBorder="1"/>
    <xf numFmtId="1" fontId="0" fillId="0" borderId="3" xfId="0" applyNumberFormat="1" applyFont="1" applyBorder="1"/>
    <xf numFmtId="0" fontId="3" fillId="0" borderId="0" xfId="0" applyFont="1" applyBorder="1"/>
    <xf numFmtId="0" fontId="0" fillId="0" borderId="7" xfId="0" applyFont="1" applyBorder="1"/>
    <xf numFmtId="0" fontId="0" fillId="0" borderId="0" xfId="0" applyFont="1" applyFill="1" applyBorder="1"/>
    <xf numFmtId="0" fontId="0" fillId="0" borderId="3" xfId="0" applyFont="1" applyFill="1" applyBorder="1"/>
    <xf numFmtId="0" fontId="8" fillId="0" borderId="0" xfId="0" applyFont="1"/>
    <xf numFmtId="0" fontId="2" fillId="2" borderId="2" xfId="0" applyFont="1" applyFill="1" applyBorder="1"/>
    <xf numFmtId="0" fontId="0" fillId="0" borderId="4" xfId="0" applyFont="1" applyFill="1" applyBorder="1"/>
    <xf numFmtId="165" fontId="0" fillId="0" borderId="0" xfId="0" applyNumberFormat="1"/>
    <xf numFmtId="0" fontId="9" fillId="0" borderId="0" xfId="0" applyFont="1"/>
    <xf numFmtId="0" fontId="0" fillId="0" borderId="0" xfId="0" applyFill="1" applyBorder="1"/>
  </cellXfs>
  <cellStyles count="4">
    <cellStyle name="Normal" xfId="0" builtinId="0"/>
    <cellStyle name="Normal 2" xfId="2" xr:uid="{00000000-0005-0000-0000-000001000000}"/>
    <cellStyle name="Percent" xfId="1" builtinId="5"/>
    <cellStyle name="Venjuleg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Áætlað atvinnuleysi í Akrahreppi frá</a:t>
            </a:r>
          </a:p>
          <a:p>
            <a:pPr>
              <a:defRPr sz="1400"/>
            </a:pPr>
            <a:r>
              <a:rPr lang="en-US" sz="1400" baseline="0"/>
              <a:t>feb. 2000 til sept. 2021</a:t>
            </a:r>
            <a:endParaRPr lang="en-US" sz="1400"/>
          </a:p>
          <a:p>
            <a:pPr>
              <a:defRPr sz="1400"/>
            </a:pPr>
            <a:r>
              <a:rPr lang="en-US" sz="1400"/>
              <a:t> </a:t>
            </a:r>
          </a:p>
        </c:rich>
      </c:tx>
      <c:layout>
        <c:manualLayout>
          <c:xMode val="edge"/>
          <c:yMode val="edge"/>
          <c:x val="0.2832155317269745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560850940054842"/>
          <c:y val="0.15468406255043363"/>
          <c:w val="0.8832557180352455"/>
          <c:h val="0.51952136191309417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Atvinnuleysi!$D$2:$GJ$2</c:f>
              <c:strCache>
                <c:ptCount val="189"/>
                <c:pt idx="0">
                  <c:v>200004</c:v>
                </c:pt>
                <c:pt idx="1">
                  <c:v>200005</c:v>
                </c:pt>
                <c:pt idx="2">
                  <c:v>200006</c:v>
                </c:pt>
                <c:pt idx="3">
                  <c:v>200007</c:v>
                </c:pt>
                <c:pt idx="4">
                  <c:v>200008</c:v>
                </c:pt>
                <c:pt idx="5">
                  <c:v>200009</c:v>
                </c:pt>
                <c:pt idx="6">
                  <c:v>200010</c:v>
                </c:pt>
                <c:pt idx="7">
                  <c:v>200011</c:v>
                </c:pt>
                <c:pt idx="8">
                  <c:v>200012</c:v>
                </c:pt>
                <c:pt idx="9">
                  <c:v>200101</c:v>
                </c:pt>
                <c:pt idx="10">
                  <c:v>200102</c:v>
                </c:pt>
                <c:pt idx="11">
                  <c:v>200103</c:v>
                </c:pt>
                <c:pt idx="12">
                  <c:v>200104</c:v>
                </c:pt>
                <c:pt idx="13">
                  <c:v>200109</c:v>
                </c:pt>
                <c:pt idx="14">
                  <c:v>200110</c:v>
                </c:pt>
                <c:pt idx="15">
                  <c:v>200111</c:v>
                </c:pt>
                <c:pt idx="16">
                  <c:v>200112</c:v>
                </c:pt>
                <c:pt idx="17">
                  <c:v>200201</c:v>
                </c:pt>
                <c:pt idx="18">
                  <c:v>200202</c:v>
                </c:pt>
                <c:pt idx="19">
                  <c:v>200203</c:v>
                </c:pt>
                <c:pt idx="20">
                  <c:v>200204</c:v>
                </c:pt>
                <c:pt idx="21">
                  <c:v>200205</c:v>
                </c:pt>
                <c:pt idx="22">
                  <c:v>200206</c:v>
                </c:pt>
                <c:pt idx="23">
                  <c:v>200207</c:v>
                </c:pt>
                <c:pt idx="24">
                  <c:v>200208</c:v>
                </c:pt>
                <c:pt idx="25">
                  <c:v>200209</c:v>
                </c:pt>
                <c:pt idx="26">
                  <c:v>200210</c:v>
                </c:pt>
                <c:pt idx="27">
                  <c:v>200211</c:v>
                </c:pt>
                <c:pt idx="28">
                  <c:v>200212</c:v>
                </c:pt>
                <c:pt idx="29">
                  <c:v>200301</c:v>
                </c:pt>
                <c:pt idx="30">
                  <c:v>200302</c:v>
                </c:pt>
                <c:pt idx="31">
                  <c:v>200303</c:v>
                </c:pt>
                <c:pt idx="32">
                  <c:v>200304</c:v>
                </c:pt>
                <c:pt idx="33">
                  <c:v>200305</c:v>
                </c:pt>
                <c:pt idx="34">
                  <c:v>200306</c:v>
                </c:pt>
                <c:pt idx="35">
                  <c:v>200307</c:v>
                </c:pt>
                <c:pt idx="36">
                  <c:v>200308</c:v>
                </c:pt>
                <c:pt idx="37">
                  <c:v>200309</c:v>
                </c:pt>
                <c:pt idx="38">
                  <c:v>200310</c:v>
                </c:pt>
                <c:pt idx="39">
                  <c:v>200312</c:v>
                </c:pt>
                <c:pt idx="40">
                  <c:v>200401</c:v>
                </c:pt>
                <c:pt idx="41">
                  <c:v>200402</c:v>
                </c:pt>
                <c:pt idx="42">
                  <c:v>200403</c:v>
                </c:pt>
                <c:pt idx="43">
                  <c:v>200404</c:v>
                </c:pt>
                <c:pt idx="44">
                  <c:v>200405</c:v>
                </c:pt>
                <c:pt idx="45">
                  <c:v>200406</c:v>
                </c:pt>
                <c:pt idx="46">
                  <c:v>200407</c:v>
                </c:pt>
                <c:pt idx="47">
                  <c:v>200408</c:v>
                </c:pt>
                <c:pt idx="48">
                  <c:v>200409</c:v>
                </c:pt>
                <c:pt idx="49">
                  <c:v>200410</c:v>
                </c:pt>
                <c:pt idx="50">
                  <c:v>200411</c:v>
                </c:pt>
                <c:pt idx="51">
                  <c:v>200412</c:v>
                </c:pt>
                <c:pt idx="52">
                  <c:v>200501</c:v>
                </c:pt>
                <c:pt idx="53">
                  <c:v>200512</c:v>
                </c:pt>
                <c:pt idx="54">
                  <c:v>200602</c:v>
                </c:pt>
                <c:pt idx="55">
                  <c:v>200603</c:v>
                </c:pt>
                <c:pt idx="56">
                  <c:v>200604</c:v>
                </c:pt>
                <c:pt idx="57">
                  <c:v>201002</c:v>
                </c:pt>
                <c:pt idx="58">
                  <c:v>201003</c:v>
                </c:pt>
                <c:pt idx="59">
                  <c:v>201004</c:v>
                </c:pt>
                <c:pt idx="60">
                  <c:v>201005</c:v>
                </c:pt>
                <c:pt idx="61">
                  <c:v>201012</c:v>
                </c:pt>
                <c:pt idx="62">
                  <c:v>201103</c:v>
                </c:pt>
                <c:pt idx="63">
                  <c:v>201104</c:v>
                </c:pt>
                <c:pt idx="64">
                  <c:v>201105</c:v>
                </c:pt>
                <c:pt idx="65">
                  <c:v>201106</c:v>
                </c:pt>
                <c:pt idx="66">
                  <c:v>201107</c:v>
                </c:pt>
                <c:pt idx="67">
                  <c:v>201108</c:v>
                </c:pt>
                <c:pt idx="68">
                  <c:v>201109</c:v>
                </c:pt>
                <c:pt idx="69">
                  <c:v>201110</c:v>
                </c:pt>
                <c:pt idx="70">
                  <c:v>201111</c:v>
                </c:pt>
                <c:pt idx="71">
                  <c:v>201112</c:v>
                </c:pt>
                <c:pt idx="72">
                  <c:v>201201</c:v>
                </c:pt>
                <c:pt idx="73">
                  <c:v>201202</c:v>
                </c:pt>
                <c:pt idx="74">
                  <c:v>201203</c:v>
                </c:pt>
                <c:pt idx="75">
                  <c:v>201204</c:v>
                </c:pt>
                <c:pt idx="76">
                  <c:v>201205</c:v>
                </c:pt>
                <c:pt idx="77">
                  <c:v>201206</c:v>
                </c:pt>
                <c:pt idx="78">
                  <c:v>201207</c:v>
                </c:pt>
                <c:pt idx="79">
                  <c:v>201208</c:v>
                </c:pt>
                <c:pt idx="80">
                  <c:v>201209</c:v>
                </c:pt>
                <c:pt idx="81">
                  <c:v>201210</c:v>
                </c:pt>
                <c:pt idx="82">
                  <c:v>201211</c:v>
                </c:pt>
                <c:pt idx="83">
                  <c:v>201212</c:v>
                </c:pt>
                <c:pt idx="84">
                  <c:v>201301</c:v>
                </c:pt>
                <c:pt idx="85">
                  <c:v>201302</c:v>
                </c:pt>
                <c:pt idx="86">
                  <c:v>201303</c:v>
                </c:pt>
                <c:pt idx="87">
                  <c:v>201304</c:v>
                </c:pt>
                <c:pt idx="88">
                  <c:v>201305</c:v>
                </c:pt>
                <c:pt idx="89">
                  <c:v>201306</c:v>
                </c:pt>
                <c:pt idx="90">
                  <c:v>201307</c:v>
                </c:pt>
                <c:pt idx="91">
                  <c:v>201308</c:v>
                </c:pt>
                <c:pt idx="92">
                  <c:v>201309</c:v>
                </c:pt>
                <c:pt idx="93">
                  <c:v>201310</c:v>
                </c:pt>
                <c:pt idx="94">
                  <c:v>201311</c:v>
                </c:pt>
                <c:pt idx="95">
                  <c:v>201312</c:v>
                </c:pt>
                <c:pt idx="96">
                  <c:v>201401</c:v>
                </c:pt>
                <c:pt idx="97">
                  <c:v>201402</c:v>
                </c:pt>
                <c:pt idx="98">
                  <c:v>201403</c:v>
                </c:pt>
                <c:pt idx="99">
                  <c:v>201404</c:v>
                </c:pt>
                <c:pt idx="100">
                  <c:v>201405</c:v>
                </c:pt>
                <c:pt idx="101">
                  <c:v>201406</c:v>
                </c:pt>
                <c:pt idx="102">
                  <c:v>201407</c:v>
                </c:pt>
                <c:pt idx="103">
                  <c:v>201408</c:v>
                </c:pt>
                <c:pt idx="104">
                  <c:v>201409</c:v>
                </c:pt>
                <c:pt idx="105">
                  <c:v>201410</c:v>
                </c:pt>
                <c:pt idx="106">
                  <c:v>201411</c:v>
                </c:pt>
                <c:pt idx="107">
                  <c:v>201412</c:v>
                </c:pt>
                <c:pt idx="108">
                  <c:v>201501</c:v>
                </c:pt>
                <c:pt idx="109">
                  <c:v>201502</c:v>
                </c:pt>
                <c:pt idx="110">
                  <c:v>201503</c:v>
                </c:pt>
                <c:pt idx="111">
                  <c:v>201504</c:v>
                </c:pt>
                <c:pt idx="112">
                  <c:v>201505</c:v>
                </c:pt>
                <c:pt idx="113">
                  <c:v>201506</c:v>
                </c:pt>
                <c:pt idx="114">
                  <c:v>201507</c:v>
                </c:pt>
                <c:pt idx="115">
                  <c:v>201508</c:v>
                </c:pt>
                <c:pt idx="116">
                  <c:v>201509</c:v>
                </c:pt>
                <c:pt idx="117">
                  <c:v>201510</c:v>
                </c:pt>
                <c:pt idx="118">
                  <c:v>201511</c:v>
                </c:pt>
                <c:pt idx="119">
                  <c:v>201512</c:v>
                </c:pt>
                <c:pt idx="120">
                  <c:v>201601</c:v>
                </c:pt>
                <c:pt idx="121">
                  <c:v>201602</c:v>
                </c:pt>
                <c:pt idx="122">
                  <c:v>201603</c:v>
                </c:pt>
                <c:pt idx="123">
                  <c:v>201604</c:v>
                </c:pt>
                <c:pt idx="124">
                  <c:v>201605</c:v>
                </c:pt>
                <c:pt idx="125">
                  <c:v>201606</c:v>
                </c:pt>
                <c:pt idx="126">
                  <c:v>201607</c:v>
                </c:pt>
                <c:pt idx="127">
                  <c:v>201608</c:v>
                </c:pt>
                <c:pt idx="128">
                  <c:v>201609</c:v>
                </c:pt>
                <c:pt idx="129">
                  <c:v>201610</c:v>
                </c:pt>
                <c:pt idx="130">
                  <c:v>201611</c:v>
                </c:pt>
                <c:pt idx="131">
                  <c:v>201612</c:v>
                </c:pt>
                <c:pt idx="132">
                  <c:v>201701</c:v>
                </c:pt>
                <c:pt idx="133">
                  <c:v>201702</c:v>
                </c:pt>
                <c:pt idx="134">
                  <c:v>201703</c:v>
                </c:pt>
                <c:pt idx="135">
                  <c:v>201704</c:v>
                </c:pt>
                <c:pt idx="136">
                  <c:v>201705</c:v>
                </c:pt>
                <c:pt idx="137">
                  <c:v>201706</c:v>
                </c:pt>
                <c:pt idx="138">
                  <c:v>201707</c:v>
                </c:pt>
                <c:pt idx="139">
                  <c:v>201708</c:v>
                </c:pt>
                <c:pt idx="140">
                  <c:v>201709</c:v>
                </c:pt>
                <c:pt idx="141">
                  <c:v>201710</c:v>
                </c:pt>
                <c:pt idx="142">
                  <c:v>201711</c:v>
                </c:pt>
                <c:pt idx="143">
                  <c:v>201712</c:v>
                </c:pt>
                <c:pt idx="144">
                  <c:v>201801</c:v>
                </c:pt>
                <c:pt idx="145">
                  <c:v>201802</c:v>
                </c:pt>
                <c:pt idx="146">
                  <c:v>201803</c:v>
                </c:pt>
                <c:pt idx="147">
                  <c:v>201804</c:v>
                </c:pt>
                <c:pt idx="148">
                  <c:v>201805</c:v>
                </c:pt>
                <c:pt idx="149">
                  <c:v>201806</c:v>
                </c:pt>
                <c:pt idx="150">
                  <c:v>201807</c:v>
                </c:pt>
                <c:pt idx="151">
                  <c:v>201808</c:v>
                </c:pt>
                <c:pt idx="152">
                  <c:v>201809</c:v>
                </c:pt>
                <c:pt idx="153">
                  <c:v>201810</c:v>
                </c:pt>
                <c:pt idx="154">
                  <c:v>201811</c:v>
                </c:pt>
                <c:pt idx="155">
                  <c:v>201812</c:v>
                </c:pt>
                <c:pt idx="156">
                  <c:v>201901</c:v>
                </c:pt>
                <c:pt idx="157">
                  <c:v>201902</c:v>
                </c:pt>
                <c:pt idx="158">
                  <c:v>201903</c:v>
                </c:pt>
                <c:pt idx="159">
                  <c:v>201904</c:v>
                </c:pt>
                <c:pt idx="160">
                  <c:v>201905</c:v>
                </c:pt>
                <c:pt idx="161">
                  <c:v>201906</c:v>
                </c:pt>
                <c:pt idx="162">
                  <c:v>201907</c:v>
                </c:pt>
                <c:pt idx="163">
                  <c:v>201908</c:v>
                </c:pt>
                <c:pt idx="164">
                  <c:v>201909</c:v>
                </c:pt>
                <c:pt idx="165">
                  <c:v>201910</c:v>
                </c:pt>
                <c:pt idx="166">
                  <c:v>201911</c:v>
                </c:pt>
                <c:pt idx="167">
                  <c:v>201912</c:v>
                </c:pt>
                <c:pt idx="168">
                  <c:v>202001</c:v>
                </c:pt>
                <c:pt idx="169">
                  <c:v>202002</c:v>
                </c:pt>
                <c:pt idx="170">
                  <c:v>202003</c:v>
                </c:pt>
                <c:pt idx="171">
                  <c:v>202004</c:v>
                </c:pt>
                <c:pt idx="172">
                  <c:v>202005</c:v>
                </c:pt>
                <c:pt idx="173">
                  <c:v>202006</c:v>
                </c:pt>
                <c:pt idx="174">
                  <c:v>202007</c:v>
                </c:pt>
                <c:pt idx="175">
                  <c:v>202008</c:v>
                </c:pt>
                <c:pt idx="176">
                  <c:v>202009</c:v>
                </c:pt>
                <c:pt idx="177">
                  <c:v>202010</c:v>
                </c:pt>
                <c:pt idx="178">
                  <c:v>202011</c:v>
                </c:pt>
                <c:pt idx="179">
                  <c:v>202012</c:v>
                </c:pt>
                <c:pt idx="180">
                  <c:v>202101</c:v>
                </c:pt>
                <c:pt idx="181">
                  <c:v>202102</c:v>
                </c:pt>
                <c:pt idx="182">
                  <c:v>202103</c:v>
                </c:pt>
                <c:pt idx="183">
                  <c:v>202104</c:v>
                </c:pt>
                <c:pt idx="184">
                  <c:v>202105</c:v>
                </c:pt>
                <c:pt idx="185">
                  <c:v>202106</c:v>
                </c:pt>
                <c:pt idx="186">
                  <c:v>202107</c:v>
                </c:pt>
                <c:pt idx="187">
                  <c:v>202108</c:v>
                </c:pt>
                <c:pt idx="188">
                  <c:v>202109</c:v>
                </c:pt>
              </c:strCache>
            </c:strRef>
          </c:cat>
          <c:val>
            <c:numRef>
              <c:f>Atvinnuleysi!$D$10:$GJ$10</c:f>
              <c:numCache>
                <c:formatCode>0.0%</c:formatCode>
                <c:ptCount val="189"/>
                <c:pt idx="0">
                  <c:v>4.1322314049586778E-2</c:v>
                </c:pt>
                <c:pt idx="1">
                  <c:v>3.3057851239669422E-2</c:v>
                </c:pt>
                <c:pt idx="2">
                  <c:v>1.6528925619834711E-2</c:v>
                </c:pt>
                <c:pt idx="3">
                  <c:v>8.130081300813009E-3</c:v>
                </c:pt>
                <c:pt idx="4">
                  <c:v>8.130081300813009E-3</c:v>
                </c:pt>
                <c:pt idx="5">
                  <c:v>1.6260162601626018E-2</c:v>
                </c:pt>
                <c:pt idx="6">
                  <c:v>1.6260162601626018E-2</c:v>
                </c:pt>
                <c:pt idx="7">
                  <c:v>1.6260162601626018E-2</c:v>
                </c:pt>
                <c:pt idx="8">
                  <c:v>8.130081300813009E-3</c:v>
                </c:pt>
                <c:pt idx="9">
                  <c:v>8.130081300813009E-3</c:v>
                </c:pt>
                <c:pt idx="10">
                  <c:v>8.130081300813009E-3</c:v>
                </c:pt>
                <c:pt idx="11">
                  <c:v>8.130081300813009E-3</c:v>
                </c:pt>
                <c:pt idx="12">
                  <c:v>8.130081300813009E-3</c:v>
                </c:pt>
                <c:pt idx="13">
                  <c:v>8.1967213114754103E-3</c:v>
                </c:pt>
                <c:pt idx="14">
                  <c:v>8.1967213114754103E-3</c:v>
                </c:pt>
                <c:pt idx="15">
                  <c:v>8.1967213114754103E-3</c:v>
                </c:pt>
                <c:pt idx="16">
                  <c:v>8.1967213114754103E-3</c:v>
                </c:pt>
                <c:pt idx="17">
                  <c:v>1.6393442622950821E-2</c:v>
                </c:pt>
                <c:pt idx="18">
                  <c:v>1.6393442622950821E-2</c:v>
                </c:pt>
                <c:pt idx="19">
                  <c:v>1.6393442622950821E-2</c:v>
                </c:pt>
                <c:pt idx="20">
                  <c:v>8.1967213114754103E-3</c:v>
                </c:pt>
                <c:pt idx="21">
                  <c:v>8.1967213114754103E-3</c:v>
                </c:pt>
                <c:pt idx="22">
                  <c:v>8.1967213114754103E-3</c:v>
                </c:pt>
                <c:pt idx="23">
                  <c:v>7.8125E-3</c:v>
                </c:pt>
                <c:pt idx="24">
                  <c:v>7.8125E-3</c:v>
                </c:pt>
                <c:pt idx="25">
                  <c:v>1.5625E-2</c:v>
                </c:pt>
                <c:pt idx="26">
                  <c:v>1.5625E-2</c:v>
                </c:pt>
                <c:pt idx="27">
                  <c:v>2.34375E-2</c:v>
                </c:pt>
                <c:pt idx="28">
                  <c:v>1.5625E-2</c:v>
                </c:pt>
                <c:pt idx="29">
                  <c:v>1.6E-2</c:v>
                </c:pt>
                <c:pt idx="30">
                  <c:v>2.4E-2</c:v>
                </c:pt>
                <c:pt idx="31">
                  <c:v>8.0000000000000002E-3</c:v>
                </c:pt>
                <c:pt idx="32">
                  <c:v>1.5503875968992248E-2</c:v>
                </c:pt>
                <c:pt idx="33">
                  <c:v>7.7519379844961239E-3</c:v>
                </c:pt>
                <c:pt idx="34">
                  <c:v>7.7519379844961239E-3</c:v>
                </c:pt>
                <c:pt idx="35">
                  <c:v>7.874015748031496E-3</c:v>
                </c:pt>
                <c:pt idx="36">
                  <c:v>7.874015748031496E-3</c:v>
                </c:pt>
                <c:pt idx="37">
                  <c:v>7.874015748031496E-3</c:v>
                </c:pt>
                <c:pt idx="38">
                  <c:v>8.2644628099173556E-3</c:v>
                </c:pt>
                <c:pt idx="39">
                  <c:v>8.2644628099173556E-3</c:v>
                </c:pt>
                <c:pt idx="40">
                  <c:v>8.4033613445378148E-3</c:v>
                </c:pt>
                <c:pt idx="41">
                  <c:v>8.4033613445378148E-3</c:v>
                </c:pt>
                <c:pt idx="42">
                  <c:v>8.4033613445378148E-3</c:v>
                </c:pt>
                <c:pt idx="43">
                  <c:v>8.2644628099173556E-3</c:v>
                </c:pt>
                <c:pt idx="44">
                  <c:v>8.2644628099173556E-3</c:v>
                </c:pt>
                <c:pt idx="45">
                  <c:v>8.2644628099173556E-3</c:v>
                </c:pt>
                <c:pt idx="46">
                  <c:v>8.4745762711864406E-3</c:v>
                </c:pt>
                <c:pt idx="47">
                  <c:v>8.4745762711864406E-3</c:v>
                </c:pt>
                <c:pt idx="48">
                  <c:v>8.4745762711864406E-3</c:v>
                </c:pt>
                <c:pt idx="49">
                  <c:v>8.5470085470085479E-3</c:v>
                </c:pt>
                <c:pt idx="50">
                  <c:v>8.5470085470085479E-3</c:v>
                </c:pt>
                <c:pt idx="51">
                  <c:v>8.5470085470085479E-3</c:v>
                </c:pt>
                <c:pt idx="52">
                  <c:v>8.5470085470085479E-3</c:v>
                </c:pt>
                <c:pt idx="53">
                  <c:v>7.9365079365079361E-3</c:v>
                </c:pt>
                <c:pt idx="54">
                  <c:v>8.0000000000000002E-3</c:v>
                </c:pt>
                <c:pt idx="55">
                  <c:v>8.0000000000000002E-3</c:v>
                </c:pt>
                <c:pt idx="56">
                  <c:v>7.575757575757576E-3</c:v>
                </c:pt>
                <c:pt idx="57">
                  <c:v>9.0909090909090905E-3</c:v>
                </c:pt>
                <c:pt idx="58">
                  <c:v>9.0909090909090905E-3</c:v>
                </c:pt>
                <c:pt idx="59">
                  <c:v>9.2592592592592587E-3</c:v>
                </c:pt>
                <c:pt idx="60">
                  <c:v>9.2592592592592587E-3</c:v>
                </c:pt>
                <c:pt idx="61">
                  <c:v>9.6153846153846159E-3</c:v>
                </c:pt>
                <c:pt idx="62">
                  <c:v>1.9417475728155338E-2</c:v>
                </c:pt>
                <c:pt idx="63">
                  <c:v>1.8867924528301886E-2</c:v>
                </c:pt>
                <c:pt idx="64">
                  <c:v>1.8867924528301886E-2</c:v>
                </c:pt>
                <c:pt idx="65">
                  <c:v>1.8867924528301886E-2</c:v>
                </c:pt>
                <c:pt idx="66">
                  <c:v>1.9801980198019802E-2</c:v>
                </c:pt>
                <c:pt idx="67">
                  <c:v>2.9702970297029702E-2</c:v>
                </c:pt>
                <c:pt idx="68">
                  <c:v>2.9702970297029702E-2</c:v>
                </c:pt>
                <c:pt idx="69">
                  <c:v>2.0408163265306121E-2</c:v>
                </c:pt>
                <c:pt idx="70">
                  <c:v>2.0408163265306121E-2</c:v>
                </c:pt>
                <c:pt idx="71">
                  <c:v>1.020408163265306E-2</c:v>
                </c:pt>
                <c:pt idx="72">
                  <c:v>0.01</c:v>
                </c:pt>
                <c:pt idx="73">
                  <c:v>0.01</c:v>
                </c:pt>
                <c:pt idx="74">
                  <c:v>0.01</c:v>
                </c:pt>
                <c:pt idx="75">
                  <c:v>9.6153846153846159E-3</c:v>
                </c:pt>
                <c:pt idx="76">
                  <c:v>9.6153846153846159E-3</c:v>
                </c:pt>
                <c:pt idx="77">
                  <c:v>9.6153846153846159E-3</c:v>
                </c:pt>
                <c:pt idx="78">
                  <c:v>0.01</c:v>
                </c:pt>
                <c:pt idx="79">
                  <c:v>0.01</c:v>
                </c:pt>
                <c:pt idx="80">
                  <c:v>0.02</c:v>
                </c:pt>
                <c:pt idx="81">
                  <c:v>1.0309278350515464E-2</c:v>
                </c:pt>
                <c:pt idx="82">
                  <c:v>2.0618556701030927E-2</c:v>
                </c:pt>
                <c:pt idx="83">
                  <c:v>2.0618556701030927E-2</c:v>
                </c:pt>
                <c:pt idx="84">
                  <c:v>2.0408163265306121E-2</c:v>
                </c:pt>
                <c:pt idx="85">
                  <c:v>2.0408163265306121E-2</c:v>
                </c:pt>
                <c:pt idx="86">
                  <c:v>2.0408163265306121E-2</c:v>
                </c:pt>
                <c:pt idx="87">
                  <c:v>1.9230769230769232E-2</c:v>
                </c:pt>
                <c:pt idx="88">
                  <c:v>1.9230769230769232E-2</c:v>
                </c:pt>
                <c:pt idx="89">
                  <c:v>1.9230769230769232E-2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9.9009900990099011E-3</c:v>
                </c:pt>
                <c:pt idx="98">
                  <c:v>9.9009900990099011E-3</c:v>
                </c:pt>
                <c:pt idx="99">
                  <c:v>1.9230769230769232E-2</c:v>
                </c:pt>
                <c:pt idx="100">
                  <c:v>9.6153846153846159E-3</c:v>
                </c:pt>
                <c:pt idx="101">
                  <c:v>9.6153846153846159E-3</c:v>
                </c:pt>
                <c:pt idx="102">
                  <c:v>1.0416666666666666E-2</c:v>
                </c:pt>
                <c:pt idx="103">
                  <c:v>1.0416666666666666E-2</c:v>
                </c:pt>
                <c:pt idx="104">
                  <c:v>1.0416666666666666E-2</c:v>
                </c:pt>
                <c:pt idx="105">
                  <c:v>1.0526315789473684E-2</c:v>
                </c:pt>
                <c:pt idx="106">
                  <c:v>1.0526315789473684E-2</c:v>
                </c:pt>
                <c:pt idx="107">
                  <c:v>1.0526315789473684E-2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1.020408163265306E-2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1.0101010101010102E-2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9.7087378640776691E-3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9.9009900990099011E-3</c:v>
                </c:pt>
                <c:pt idx="132">
                  <c:v>0</c:v>
                </c:pt>
                <c:pt idx="133">
                  <c:v>9.8039215686274508E-3</c:v>
                </c:pt>
                <c:pt idx="134">
                  <c:v>9.8039215686274508E-3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9.0909090909090905E-3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9.1743119266055051E-3</c:v>
                </c:pt>
                <c:pt idx="165">
                  <c:v>9.2592592592592587E-3</c:v>
                </c:pt>
                <c:pt idx="166">
                  <c:v>9.2592592592592587E-3</c:v>
                </c:pt>
                <c:pt idx="167">
                  <c:v>9.2592592592592587E-3</c:v>
                </c:pt>
                <c:pt idx="168">
                  <c:v>1.9607843137254902E-2</c:v>
                </c:pt>
                <c:pt idx="169">
                  <c:v>2.9411764705882353E-2</c:v>
                </c:pt>
                <c:pt idx="170">
                  <c:v>5.8823529411764705E-2</c:v>
                </c:pt>
                <c:pt idx="171">
                  <c:v>7.9207920792079209E-2</c:v>
                </c:pt>
                <c:pt idx="172">
                  <c:v>6.9306930693069313E-2</c:v>
                </c:pt>
                <c:pt idx="173">
                  <c:v>5.9405940594059403E-2</c:v>
                </c:pt>
                <c:pt idx="174">
                  <c:v>5.5555555555555552E-2</c:v>
                </c:pt>
                <c:pt idx="175">
                  <c:v>5.5555555555555552E-2</c:v>
                </c:pt>
                <c:pt idx="176">
                  <c:v>5.5555555555555552E-2</c:v>
                </c:pt>
                <c:pt idx="177">
                  <c:v>7.6190476190476197E-2</c:v>
                </c:pt>
                <c:pt idx="178">
                  <c:v>6.6666666666666666E-2</c:v>
                </c:pt>
                <c:pt idx="179">
                  <c:v>7.6190476190476197E-2</c:v>
                </c:pt>
                <c:pt idx="180">
                  <c:v>7.476635514018691E-2</c:v>
                </c:pt>
                <c:pt idx="181">
                  <c:v>4.6728971962616821E-2</c:v>
                </c:pt>
                <c:pt idx="182">
                  <c:v>5.6074766355140186E-2</c:v>
                </c:pt>
                <c:pt idx="183">
                  <c:v>5.5045871559633031E-2</c:v>
                </c:pt>
                <c:pt idx="184">
                  <c:v>4.5871559633027525E-2</c:v>
                </c:pt>
                <c:pt idx="185">
                  <c:v>3.669724770642202E-2</c:v>
                </c:pt>
                <c:pt idx="186">
                  <c:v>2.7522935779816515E-2</c:v>
                </c:pt>
                <c:pt idx="187">
                  <c:v>1.834862385321101E-2</c:v>
                </c:pt>
                <c:pt idx="188">
                  <c:v>9.1743119266055051E-3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B94-4066-9894-A95DF6A48E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7238344"/>
        <c:axId val="467239912"/>
      </c:lineChart>
      <c:catAx>
        <c:axId val="467238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67239912"/>
        <c:crosses val="autoZero"/>
        <c:auto val="1"/>
        <c:lblAlgn val="ctr"/>
        <c:lblOffset val="100"/>
        <c:noMultiLvlLbl val="0"/>
      </c:catAx>
      <c:valAx>
        <c:axId val="467239912"/>
        <c:scaling>
          <c:orientation val="minMax"/>
        </c:scaling>
        <c:delete val="0"/>
        <c:axPos val="l"/>
        <c:numFmt formatCode="0.0%" sourceLinked="1"/>
        <c:majorTickMark val="out"/>
        <c:minorTickMark val="none"/>
        <c:tickLblPos val="nextTo"/>
        <c:crossAx val="4672383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183</xdr:col>
      <xdr:colOff>552450</xdr:colOff>
      <xdr:row>22</xdr:row>
      <xdr:rowOff>19049</xdr:rowOff>
    </xdr:from>
    <xdr:to>
      <xdr:col>193</xdr:col>
      <xdr:colOff>19051</xdr:colOff>
      <xdr:row>37</xdr:row>
      <xdr:rowOff>104774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J79"/>
  <sheetViews>
    <sheetView tabSelected="1" workbookViewId="0">
      <pane xSplit="1" ySplit="2" topLeftCell="FP3" activePane="bottomRight" state="frozen"/>
      <selection pane="topRight" activeCell="B1" sqref="B1"/>
      <selection pane="bottomLeft" activeCell="A3" sqref="A3"/>
      <selection pane="bottomRight" activeCell="GJ3" sqref="GJ3"/>
    </sheetView>
  </sheetViews>
  <sheetFormatPr defaultColWidth="9.140625" defaultRowHeight="15" x14ac:dyDescent="0.25"/>
  <cols>
    <col min="1" max="1" width="28" style="1" customWidth="1"/>
    <col min="2" max="64" width="9.140625" style="1"/>
    <col min="65" max="65" width="8" style="1" customWidth="1"/>
    <col min="66" max="95" width="9.140625" style="1"/>
    <col min="96" max="96" width="9.28515625" style="1" customWidth="1"/>
    <col min="97" max="163" width="9.140625" style="1"/>
    <col min="164" max="164" width="9" style="1" customWidth="1"/>
    <col min="165" max="16384" width="9.140625" style="1"/>
  </cols>
  <sheetData>
    <row r="1" spans="1:192" ht="30" x14ac:dyDescent="0.25">
      <c r="A1" s="5" t="s">
        <v>70</v>
      </c>
      <c r="AV1" t="s">
        <v>21</v>
      </c>
      <c r="AW1" t="s">
        <v>21</v>
      </c>
      <c r="AX1" t="s">
        <v>21</v>
      </c>
      <c r="AY1" t="s">
        <v>21</v>
      </c>
      <c r="AZ1" t="s">
        <v>21</v>
      </c>
      <c r="BA1" t="s">
        <v>21</v>
      </c>
      <c r="BB1" t="s">
        <v>21</v>
      </c>
      <c r="BC1" t="s">
        <v>21</v>
      </c>
      <c r="BD1" t="s">
        <v>21</v>
      </c>
      <c r="BE1" t="s">
        <v>21</v>
      </c>
      <c r="BF1" t="s">
        <v>21</v>
      </c>
      <c r="BG1" t="s">
        <v>21</v>
      </c>
      <c r="BH1" t="s">
        <v>21</v>
      </c>
      <c r="BI1" t="s">
        <v>21</v>
      </c>
      <c r="BJ1"/>
      <c r="BK1"/>
      <c r="BL1" t="s">
        <v>21</v>
      </c>
    </row>
    <row r="2" spans="1:192" x14ac:dyDescent="0.25">
      <c r="A2" s="6"/>
      <c r="B2" s="7" t="s">
        <v>72</v>
      </c>
      <c r="C2" s="7" t="s">
        <v>73</v>
      </c>
      <c r="D2" s="7" t="s">
        <v>74</v>
      </c>
      <c r="E2" s="7" t="s">
        <v>75</v>
      </c>
      <c r="F2" s="7" t="s">
        <v>76</v>
      </c>
      <c r="G2" s="7" t="s">
        <v>77</v>
      </c>
      <c r="H2" s="7" t="s">
        <v>78</v>
      </c>
      <c r="I2" s="7" t="s">
        <v>79</v>
      </c>
      <c r="J2" s="7" t="s">
        <v>80</v>
      </c>
      <c r="K2" s="7" t="s">
        <v>81</v>
      </c>
      <c r="L2" s="7" t="s">
        <v>82</v>
      </c>
      <c r="M2" s="7" t="s">
        <v>83</v>
      </c>
      <c r="N2" s="7" t="s">
        <v>84</v>
      </c>
      <c r="O2" s="7" t="s">
        <v>85</v>
      </c>
      <c r="P2" s="7" t="s">
        <v>86</v>
      </c>
      <c r="Q2" s="7" t="s">
        <v>87</v>
      </c>
      <c r="R2" s="7" t="s">
        <v>88</v>
      </c>
      <c r="S2" s="7" t="s">
        <v>89</v>
      </c>
      <c r="T2" s="7" t="s">
        <v>90</v>
      </c>
      <c r="U2" s="7" t="s">
        <v>91</v>
      </c>
      <c r="V2" s="7" t="s">
        <v>92</v>
      </c>
      <c r="W2" s="7" t="s">
        <v>93</v>
      </c>
      <c r="X2" s="7" t="s">
        <v>94</v>
      </c>
      <c r="Y2" s="7" t="s">
        <v>95</v>
      </c>
      <c r="Z2" s="7" t="s">
        <v>96</v>
      </c>
      <c r="AA2" s="7" t="s">
        <v>97</v>
      </c>
      <c r="AB2" s="7" t="s">
        <v>98</v>
      </c>
      <c r="AC2" s="7" t="s">
        <v>99</v>
      </c>
      <c r="AD2" s="7" t="s">
        <v>100</v>
      </c>
      <c r="AE2" s="7" t="s">
        <v>101</v>
      </c>
      <c r="AF2" s="7" t="s">
        <v>102</v>
      </c>
      <c r="AG2" s="7" t="s">
        <v>103</v>
      </c>
      <c r="AH2" s="7" t="s">
        <v>104</v>
      </c>
      <c r="AI2" s="7" t="s">
        <v>105</v>
      </c>
      <c r="AJ2" s="7" t="s">
        <v>30</v>
      </c>
      <c r="AK2" s="7" t="s">
        <v>31</v>
      </c>
      <c r="AL2" s="7" t="s">
        <v>32</v>
      </c>
      <c r="AM2" s="7" t="s">
        <v>33</v>
      </c>
      <c r="AN2" s="7" t="s">
        <v>106</v>
      </c>
      <c r="AO2" s="7" t="s">
        <v>34</v>
      </c>
      <c r="AP2" s="7" t="s">
        <v>35</v>
      </c>
      <c r="AQ2" s="7" t="s">
        <v>36</v>
      </c>
      <c r="AR2" s="7" t="s">
        <v>107</v>
      </c>
      <c r="AS2" s="7" t="s">
        <v>37</v>
      </c>
      <c r="AT2" s="7" t="s">
        <v>108</v>
      </c>
      <c r="AU2" s="7" t="s">
        <v>109</v>
      </c>
      <c r="AV2" s="7" t="s">
        <v>110</v>
      </c>
      <c r="AW2" s="7" t="s">
        <v>111</v>
      </c>
      <c r="AX2" s="7" t="s">
        <v>38</v>
      </c>
      <c r="AY2" s="7" t="s">
        <v>39</v>
      </c>
      <c r="AZ2" s="7" t="s">
        <v>40</v>
      </c>
      <c r="BA2" s="7" t="s">
        <v>41</v>
      </c>
      <c r="BB2" s="7" t="s">
        <v>42</v>
      </c>
      <c r="BC2" s="7" t="s">
        <v>43</v>
      </c>
      <c r="BD2" s="7" t="s">
        <v>44</v>
      </c>
      <c r="BE2" s="8" t="s">
        <v>112</v>
      </c>
      <c r="BF2" s="9" t="s">
        <v>45</v>
      </c>
      <c r="BG2" s="9" t="s">
        <v>46</v>
      </c>
      <c r="BH2" s="9" t="s">
        <v>47</v>
      </c>
      <c r="BI2" s="9" t="s">
        <v>48</v>
      </c>
      <c r="BJ2" s="9" t="s">
        <v>49</v>
      </c>
      <c r="BK2" s="9" t="s">
        <v>50</v>
      </c>
      <c r="BL2" s="9" t="s">
        <v>51</v>
      </c>
      <c r="BM2" s="9" t="s">
        <v>52</v>
      </c>
      <c r="BN2" s="37" t="s">
        <v>113</v>
      </c>
      <c r="BO2" s="37" t="s">
        <v>114</v>
      </c>
      <c r="BP2" s="37" t="s">
        <v>53</v>
      </c>
      <c r="BQ2" s="37" t="s">
        <v>54</v>
      </c>
      <c r="BR2" s="37" t="s">
        <v>55</v>
      </c>
      <c r="BS2" s="37" t="s">
        <v>56</v>
      </c>
      <c r="BT2" s="37" t="s">
        <v>57</v>
      </c>
      <c r="BU2" s="37" t="s">
        <v>58</v>
      </c>
      <c r="BV2" s="37" t="s">
        <v>59</v>
      </c>
      <c r="BW2" s="37" t="s">
        <v>60</v>
      </c>
      <c r="BX2" s="37">
        <v>201201</v>
      </c>
      <c r="BY2" s="37">
        <v>201202</v>
      </c>
      <c r="BZ2" s="37">
        <v>201203</v>
      </c>
      <c r="CA2" s="37">
        <v>201204</v>
      </c>
      <c r="CB2" s="37">
        <v>201205</v>
      </c>
      <c r="CC2" s="37">
        <v>201206</v>
      </c>
      <c r="CD2" s="37">
        <v>201207</v>
      </c>
      <c r="CE2" s="37">
        <v>201208</v>
      </c>
      <c r="CF2" s="37">
        <v>201209</v>
      </c>
      <c r="CG2" s="37">
        <v>201210</v>
      </c>
      <c r="CH2" s="37">
        <v>201211</v>
      </c>
      <c r="CI2" s="37">
        <v>201212</v>
      </c>
      <c r="CJ2" s="37">
        <v>201301</v>
      </c>
      <c r="CK2" s="37">
        <v>201302</v>
      </c>
      <c r="CL2" s="37">
        <v>201303</v>
      </c>
      <c r="CM2" s="37">
        <v>201304</v>
      </c>
      <c r="CN2" s="37">
        <v>201305</v>
      </c>
      <c r="CO2" s="37">
        <v>201306</v>
      </c>
      <c r="CP2" s="37">
        <v>201307</v>
      </c>
      <c r="CQ2" s="37">
        <v>201308</v>
      </c>
      <c r="CR2" s="37">
        <v>201309</v>
      </c>
      <c r="CS2" s="37">
        <v>201310</v>
      </c>
      <c r="CT2" s="37">
        <v>201311</v>
      </c>
      <c r="CU2" s="37">
        <v>201312</v>
      </c>
      <c r="CV2" s="52">
        <v>201401</v>
      </c>
      <c r="CW2" s="37">
        <v>201402</v>
      </c>
      <c r="CX2" s="37">
        <v>201403</v>
      </c>
      <c r="CY2" s="37">
        <v>201404</v>
      </c>
      <c r="CZ2" s="37">
        <v>201405</v>
      </c>
      <c r="DA2" s="37">
        <v>201406</v>
      </c>
      <c r="DB2" s="37">
        <v>201407</v>
      </c>
      <c r="DC2" s="37">
        <v>201408</v>
      </c>
      <c r="DD2" s="37">
        <v>201409</v>
      </c>
      <c r="DE2" s="37">
        <v>201410</v>
      </c>
      <c r="DF2" s="37">
        <v>201411</v>
      </c>
      <c r="DG2" s="37">
        <v>201412</v>
      </c>
      <c r="DH2" s="37">
        <v>201501</v>
      </c>
      <c r="DI2" s="37">
        <v>201502</v>
      </c>
      <c r="DJ2" s="37">
        <v>201503</v>
      </c>
      <c r="DK2" s="37">
        <v>201504</v>
      </c>
      <c r="DL2" s="37">
        <v>201505</v>
      </c>
      <c r="DM2" s="37">
        <v>201506</v>
      </c>
      <c r="DN2" s="37">
        <v>201507</v>
      </c>
      <c r="DO2" s="37">
        <v>201508</v>
      </c>
      <c r="DP2" s="37">
        <v>201509</v>
      </c>
      <c r="DQ2" s="37">
        <v>201510</v>
      </c>
      <c r="DR2" s="37">
        <v>201511</v>
      </c>
      <c r="DS2" s="37">
        <v>201512</v>
      </c>
      <c r="DT2" s="37">
        <v>201601</v>
      </c>
      <c r="DU2" s="37">
        <v>201602</v>
      </c>
      <c r="DV2" s="37">
        <v>201603</v>
      </c>
      <c r="DW2" s="37">
        <v>201604</v>
      </c>
      <c r="DX2" s="37">
        <v>201605</v>
      </c>
      <c r="DY2" s="37">
        <v>201606</v>
      </c>
      <c r="DZ2" s="37">
        <v>201607</v>
      </c>
      <c r="EA2" s="37">
        <v>201608</v>
      </c>
      <c r="EB2" s="37">
        <v>201609</v>
      </c>
      <c r="EC2" s="37">
        <v>201610</v>
      </c>
      <c r="ED2" s="37">
        <v>201611</v>
      </c>
      <c r="EE2" s="37">
        <v>201612</v>
      </c>
      <c r="EF2" s="37">
        <v>201701</v>
      </c>
      <c r="EG2" s="37">
        <v>201702</v>
      </c>
      <c r="EH2" s="37">
        <v>201703</v>
      </c>
      <c r="EI2" s="37">
        <v>201704</v>
      </c>
      <c r="EJ2" s="37">
        <v>201705</v>
      </c>
      <c r="EK2" s="37">
        <v>201706</v>
      </c>
      <c r="EL2" s="37">
        <v>201707</v>
      </c>
      <c r="EM2" s="37">
        <v>201708</v>
      </c>
      <c r="EN2" s="37">
        <v>201709</v>
      </c>
      <c r="EO2" s="37">
        <v>201710</v>
      </c>
      <c r="EP2" s="37">
        <v>201711</v>
      </c>
      <c r="EQ2" s="37">
        <v>201712</v>
      </c>
      <c r="ER2" s="37">
        <v>201801</v>
      </c>
      <c r="ES2" s="37">
        <v>201802</v>
      </c>
      <c r="ET2" s="37">
        <v>201803</v>
      </c>
      <c r="EU2" s="37">
        <v>201804</v>
      </c>
      <c r="EV2" s="37">
        <v>201805</v>
      </c>
      <c r="EW2" s="37">
        <v>201806</v>
      </c>
      <c r="EX2" s="37">
        <v>201807</v>
      </c>
      <c r="EY2" s="37">
        <v>201808</v>
      </c>
      <c r="EZ2" s="37">
        <v>201809</v>
      </c>
      <c r="FA2" s="37">
        <v>201810</v>
      </c>
      <c r="FB2" s="37">
        <v>201811</v>
      </c>
      <c r="FC2" s="37">
        <v>201812</v>
      </c>
      <c r="FD2" s="37">
        <v>201901</v>
      </c>
      <c r="FE2" s="37">
        <v>201902</v>
      </c>
      <c r="FF2" s="37">
        <v>201903</v>
      </c>
      <c r="FG2" s="37">
        <v>201904</v>
      </c>
      <c r="FH2" s="37">
        <v>201905</v>
      </c>
      <c r="FI2" s="37">
        <v>201906</v>
      </c>
      <c r="FJ2" s="37">
        <v>201907</v>
      </c>
      <c r="FK2" s="37">
        <v>201908</v>
      </c>
      <c r="FL2" s="37">
        <v>201909</v>
      </c>
      <c r="FM2" s="37">
        <v>201910</v>
      </c>
      <c r="FN2" s="37">
        <v>201911</v>
      </c>
      <c r="FO2" s="37">
        <v>201912</v>
      </c>
      <c r="FP2" s="37">
        <v>202001</v>
      </c>
      <c r="FQ2" s="37">
        <v>202002</v>
      </c>
      <c r="FR2" s="37">
        <v>202003</v>
      </c>
      <c r="FS2" s="37">
        <v>202004</v>
      </c>
      <c r="FT2" s="37">
        <v>202005</v>
      </c>
      <c r="FU2" s="37">
        <v>202006</v>
      </c>
      <c r="FV2" s="37">
        <v>202007</v>
      </c>
      <c r="FW2" s="37">
        <v>202008</v>
      </c>
      <c r="FX2" s="37">
        <v>202009</v>
      </c>
      <c r="FY2" s="37">
        <v>202010</v>
      </c>
      <c r="FZ2" s="37">
        <v>202011</v>
      </c>
      <c r="GA2" s="37">
        <v>202012</v>
      </c>
      <c r="GB2" s="37">
        <v>202101</v>
      </c>
      <c r="GC2" s="37">
        <v>202102</v>
      </c>
      <c r="GD2" s="37">
        <v>202103</v>
      </c>
      <c r="GE2" s="37">
        <v>202104</v>
      </c>
      <c r="GF2" s="37">
        <v>202105</v>
      </c>
      <c r="GG2" s="37">
        <v>202106</v>
      </c>
      <c r="GH2" s="37">
        <v>202107</v>
      </c>
      <c r="GI2" s="37">
        <v>202108</v>
      </c>
      <c r="GJ2" s="37">
        <v>202109</v>
      </c>
    </row>
    <row r="3" spans="1:192" x14ac:dyDescent="0.25">
      <c r="A3" s="11" t="s">
        <v>126</v>
      </c>
      <c r="B3" s="25">
        <v>5</v>
      </c>
      <c r="C3" s="25">
        <v>4</v>
      </c>
      <c r="D3" s="25">
        <v>5</v>
      </c>
      <c r="E3" s="25">
        <v>4</v>
      </c>
      <c r="F3" s="25">
        <v>2</v>
      </c>
      <c r="G3" s="25">
        <v>1</v>
      </c>
      <c r="H3" s="25">
        <v>1</v>
      </c>
      <c r="I3" s="25">
        <v>2</v>
      </c>
      <c r="J3" s="25">
        <v>2</v>
      </c>
      <c r="K3" s="25">
        <v>2</v>
      </c>
      <c r="L3" s="25">
        <v>1</v>
      </c>
      <c r="M3" s="25">
        <v>1</v>
      </c>
      <c r="N3" s="25">
        <v>1</v>
      </c>
      <c r="O3" s="25">
        <v>1</v>
      </c>
      <c r="P3" s="25">
        <v>1</v>
      </c>
      <c r="Q3" s="25">
        <v>1</v>
      </c>
      <c r="R3" s="25">
        <v>1</v>
      </c>
      <c r="S3" s="25">
        <v>1</v>
      </c>
      <c r="T3" s="25">
        <v>1</v>
      </c>
      <c r="U3" s="25">
        <v>2</v>
      </c>
      <c r="V3" s="25">
        <v>2</v>
      </c>
      <c r="W3" s="25">
        <v>2</v>
      </c>
      <c r="X3" s="25">
        <v>1</v>
      </c>
      <c r="Y3" s="25">
        <v>1</v>
      </c>
      <c r="Z3" s="25">
        <v>1</v>
      </c>
      <c r="AA3" s="25">
        <v>1</v>
      </c>
      <c r="AB3" s="25">
        <v>1</v>
      </c>
      <c r="AC3" s="25">
        <v>2</v>
      </c>
      <c r="AD3" s="25">
        <v>2</v>
      </c>
      <c r="AE3" s="25">
        <v>3</v>
      </c>
      <c r="AF3" s="25">
        <v>2</v>
      </c>
      <c r="AG3" s="25">
        <v>2</v>
      </c>
      <c r="AH3" s="25">
        <v>3</v>
      </c>
      <c r="AI3" s="25">
        <v>1</v>
      </c>
      <c r="AJ3" s="25">
        <v>2</v>
      </c>
      <c r="AK3" s="25">
        <v>1</v>
      </c>
      <c r="AL3" s="25">
        <v>1</v>
      </c>
      <c r="AM3" s="25">
        <v>1</v>
      </c>
      <c r="AN3" s="25">
        <v>1</v>
      </c>
      <c r="AO3" s="25">
        <v>1</v>
      </c>
      <c r="AP3" s="25">
        <v>1</v>
      </c>
      <c r="AQ3" s="25">
        <v>1</v>
      </c>
      <c r="AR3" s="25">
        <v>1</v>
      </c>
      <c r="AS3" s="25">
        <v>1</v>
      </c>
      <c r="AT3" s="25">
        <v>1</v>
      </c>
      <c r="AU3" s="25">
        <v>1</v>
      </c>
      <c r="AV3" s="25">
        <v>1</v>
      </c>
      <c r="AW3" s="25">
        <v>1</v>
      </c>
      <c r="AX3" s="25">
        <v>1</v>
      </c>
      <c r="AY3" s="25">
        <v>1</v>
      </c>
      <c r="AZ3" s="25">
        <v>1</v>
      </c>
      <c r="BA3" s="25">
        <v>1</v>
      </c>
      <c r="BB3" s="25">
        <v>1</v>
      </c>
      <c r="BC3" s="25">
        <v>1</v>
      </c>
      <c r="BD3" s="25">
        <v>1</v>
      </c>
      <c r="BE3" s="25">
        <v>1</v>
      </c>
      <c r="BF3" s="25">
        <v>1</v>
      </c>
      <c r="BG3" s="25">
        <v>1</v>
      </c>
      <c r="BH3" s="25">
        <v>1</v>
      </c>
      <c r="BI3" s="25">
        <v>1</v>
      </c>
      <c r="BJ3" s="25">
        <v>1</v>
      </c>
      <c r="BK3" s="25">
        <v>1</v>
      </c>
      <c r="BL3" s="25">
        <v>1</v>
      </c>
      <c r="BM3" s="31">
        <v>1</v>
      </c>
      <c r="BN3" s="11">
        <v>2</v>
      </c>
      <c r="BO3" s="11">
        <v>2</v>
      </c>
      <c r="BP3" s="11">
        <v>2</v>
      </c>
      <c r="BQ3" s="11">
        <v>2</v>
      </c>
      <c r="BR3" s="11">
        <v>2</v>
      </c>
      <c r="BS3" s="11">
        <v>3</v>
      </c>
      <c r="BT3" s="11">
        <v>3</v>
      </c>
      <c r="BU3" s="11">
        <v>2</v>
      </c>
      <c r="BV3" s="11">
        <v>2</v>
      </c>
      <c r="BW3" s="11">
        <v>1</v>
      </c>
      <c r="BX3" s="11">
        <v>1</v>
      </c>
      <c r="BY3" s="11">
        <v>1</v>
      </c>
      <c r="BZ3" s="11">
        <v>1</v>
      </c>
      <c r="CA3" s="11">
        <v>1</v>
      </c>
      <c r="CB3" s="11">
        <v>1</v>
      </c>
      <c r="CC3" s="11">
        <v>1</v>
      </c>
      <c r="CD3" s="11">
        <v>1</v>
      </c>
      <c r="CE3" s="11">
        <v>1</v>
      </c>
      <c r="CF3" s="11">
        <v>2</v>
      </c>
      <c r="CG3" s="11">
        <v>1</v>
      </c>
      <c r="CH3" s="16">
        <v>2</v>
      </c>
      <c r="CI3" s="16">
        <v>2</v>
      </c>
      <c r="CJ3" s="13">
        <v>2</v>
      </c>
      <c r="CK3" s="13">
        <v>2</v>
      </c>
      <c r="CL3" s="13">
        <v>2</v>
      </c>
      <c r="CM3" s="13">
        <v>2</v>
      </c>
      <c r="CN3" s="13">
        <v>2</v>
      </c>
      <c r="CO3" s="13">
        <v>1</v>
      </c>
      <c r="CP3" s="13">
        <v>0</v>
      </c>
      <c r="CQ3" s="13">
        <v>0</v>
      </c>
      <c r="CR3" s="13">
        <v>0</v>
      </c>
      <c r="CS3" s="50">
        <v>0</v>
      </c>
      <c r="CT3" s="50">
        <v>0</v>
      </c>
      <c r="CU3" s="50">
        <v>0</v>
      </c>
      <c r="CV3" s="53">
        <v>0</v>
      </c>
      <c r="CW3" s="50">
        <v>1</v>
      </c>
      <c r="CX3" s="50">
        <v>1</v>
      </c>
      <c r="CY3" s="50">
        <v>2</v>
      </c>
      <c r="CZ3" s="50">
        <v>1</v>
      </c>
      <c r="DA3" s="50">
        <v>1</v>
      </c>
      <c r="DB3" s="50">
        <v>1</v>
      </c>
      <c r="DC3" s="50">
        <v>1</v>
      </c>
      <c r="DD3" s="50">
        <v>1</v>
      </c>
      <c r="DE3" s="50">
        <v>1</v>
      </c>
      <c r="DF3" s="50">
        <v>1</v>
      </c>
      <c r="DG3" s="50">
        <v>1</v>
      </c>
      <c r="DH3" s="50">
        <v>0</v>
      </c>
      <c r="DI3" s="50">
        <v>0</v>
      </c>
      <c r="DJ3" s="13">
        <v>0</v>
      </c>
      <c r="DK3" s="13">
        <v>0</v>
      </c>
      <c r="DL3" s="13">
        <v>0</v>
      </c>
      <c r="DM3" s="13">
        <v>1</v>
      </c>
      <c r="DN3" s="13">
        <v>0</v>
      </c>
      <c r="DO3" s="13">
        <v>0</v>
      </c>
      <c r="DP3" s="13">
        <v>0</v>
      </c>
      <c r="DQ3" s="13">
        <v>0</v>
      </c>
      <c r="DR3" s="13">
        <v>0</v>
      </c>
      <c r="DS3" s="13">
        <v>0</v>
      </c>
      <c r="DT3" s="50">
        <v>1</v>
      </c>
      <c r="DU3" s="50">
        <v>0</v>
      </c>
      <c r="DV3" s="50">
        <v>0</v>
      </c>
      <c r="DW3" s="50">
        <v>0</v>
      </c>
      <c r="DX3" s="50">
        <v>0</v>
      </c>
      <c r="DY3" s="50">
        <v>0</v>
      </c>
      <c r="DZ3" s="50">
        <v>0</v>
      </c>
      <c r="EA3" s="50">
        <v>1</v>
      </c>
      <c r="EB3" s="50">
        <v>0</v>
      </c>
      <c r="EC3" s="50">
        <v>0</v>
      </c>
      <c r="ED3" s="50">
        <v>0</v>
      </c>
      <c r="EE3" s="13">
        <v>1</v>
      </c>
      <c r="EF3" s="50">
        <v>0</v>
      </c>
      <c r="EG3" s="50">
        <v>1</v>
      </c>
      <c r="EH3" s="50">
        <v>1</v>
      </c>
      <c r="EI3" s="50">
        <v>0</v>
      </c>
      <c r="EJ3" s="50">
        <v>0</v>
      </c>
      <c r="EK3" s="50">
        <v>0</v>
      </c>
      <c r="EL3" s="50">
        <v>0</v>
      </c>
      <c r="EM3" s="50">
        <v>0</v>
      </c>
      <c r="EN3" s="50">
        <v>0</v>
      </c>
      <c r="EO3" s="50">
        <v>0</v>
      </c>
      <c r="EP3" s="50">
        <v>0</v>
      </c>
      <c r="EQ3" s="50">
        <v>0</v>
      </c>
      <c r="ER3" s="50">
        <v>0</v>
      </c>
      <c r="ES3" s="50">
        <v>0</v>
      </c>
      <c r="ET3" s="50">
        <v>0</v>
      </c>
      <c r="EU3" s="50">
        <v>0</v>
      </c>
      <c r="EV3" s="50">
        <v>0</v>
      </c>
      <c r="EW3" s="50">
        <v>0</v>
      </c>
      <c r="EX3" s="50">
        <v>0</v>
      </c>
      <c r="EY3" s="50">
        <v>0</v>
      </c>
      <c r="EZ3" s="50">
        <v>0</v>
      </c>
      <c r="FA3" s="50">
        <v>0</v>
      </c>
      <c r="FB3" s="50">
        <v>0</v>
      </c>
      <c r="FC3" s="50">
        <v>0</v>
      </c>
      <c r="FD3" s="50">
        <v>0</v>
      </c>
      <c r="FE3" s="50">
        <v>1</v>
      </c>
      <c r="FF3" s="50">
        <v>0</v>
      </c>
      <c r="FG3" s="50">
        <v>0</v>
      </c>
      <c r="FH3" s="50">
        <v>0</v>
      </c>
      <c r="FI3" s="50">
        <v>0</v>
      </c>
      <c r="FJ3" s="50">
        <v>0</v>
      </c>
      <c r="FK3" s="50">
        <v>0</v>
      </c>
      <c r="FL3" s="50">
        <v>1</v>
      </c>
      <c r="FM3" s="50">
        <v>1</v>
      </c>
      <c r="FN3" s="50">
        <v>1</v>
      </c>
      <c r="FO3" s="50">
        <v>1</v>
      </c>
      <c r="FP3" s="50">
        <v>2</v>
      </c>
      <c r="FQ3" s="50">
        <v>3</v>
      </c>
      <c r="FR3" s="13">
        <v>6</v>
      </c>
      <c r="FS3" s="13">
        <v>8</v>
      </c>
      <c r="FT3" s="13">
        <v>7</v>
      </c>
      <c r="FU3" s="13">
        <v>6</v>
      </c>
      <c r="FV3" s="13">
        <v>6</v>
      </c>
      <c r="FW3" s="13">
        <v>6</v>
      </c>
      <c r="FX3" s="13">
        <v>6</v>
      </c>
      <c r="FY3" s="13">
        <v>8</v>
      </c>
      <c r="FZ3" s="13">
        <v>7</v>
      </c>
      <c r="GA3" s="13">
        <v>8</v>
      </c>
      <c r="GB3" s="13">
        <v>8</v>
      </c>
      <c r="GC3" s="13">
        <v>5</v>
      </c>
      <c r="GD3" s="13">
        <v>6</v>
      </c>
      <c r="GE3" s="13">
        <v>6</v>
      </c>
      <c r="GF3" s="13">
        <v>5</v>
      </c>
      <c r="GG3" s="13">
        <v>4</v>
      </c>
      <c r="GH3" s="13">
        <v>3</v>
      </c>
      <c r="GI3" s="13">
        <v>2</v>
      </c>
      <c r="GJ3" s="13">
        <v>1</v>
      </c>
    </row>
    <row r="4" spans="1:192" x14ac:dyDescent="0.25">
      <c r="BM4" s="2"/>
      <c r="CV4" s="51" t="s">
        <v>127</v>
      </c>
    </row>
    <row r="5" spans="1:192" x14ac:dyDescent="0.25">
      <c r="BM5" s="2"/>
      <c r="CV5" s="51" t="s">
        <v>128</v>
      </c>
    </row>
    <row r="6" spans="1:192" x14ac:dyDescent="0.25">
      <c r="BM6" s="2"/>
    </row>
    <row r="7" spans="1:192" x14ac:dyDescent="0.25">
      <c r="A7" s="17" t="s">
        <v>9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2"/>
      <c r="AS7" s="2"/>
      <c r="AT7" s="2"/>
      <c r="AU7" s="2"/>
      <c r="AV7" s="2"/>
      <c r="AW7" s="2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</row>
    <row r="8" spans="1:192" s="4" customFormat="1" x14ac:dyDescent="0.25">
      <c r="A8" s="4" t="s">
        <v>0</v>
      </c>
      <c r="B8" s="26">
        <v>2</v>
      </c>
      <c r="C8" s="26">
        <v>2</v>
      </c>
      <c r="D8" s="26">
        <v>2</v>
      </c>
      <c r="E8" s="26">
        <v>2</v>
      </c>
      <c r="F8" s="26">
        <v>2</v>
      </c>
      <c r="G8" s="26">
        <v>1</v>
      </c>
      <c r="H8" s="26">
        <v>1</v>
      </c>
      <c r="I8" s="26">
        <v>1</v>
      </c>
      <c r="J8" s="26">
        <v>1</v>
      </c>
      <c r="K8" s="26">
        <v>1</v>
      </c>
      <c r="L8" s="26"/>
      <c r="M8" s="26"/>
      <c r="N8" s="26"/>
      <c r="O8" s="26"/>
      <c r="P8" s="26"/>
      <c r="Q8" s="26">
        <v>1</v>
      </c>
      <c r="R8" s="26">
        <v>1</v>
      </c>
      <c r="S8" s="26">
        <v>1</v>
      </c>
      <c r="T8" s="26">
        <v>1</v>
      </c>
      <c r="U8" s="26">
        <v>1</v>
      </c>
      <c r="V8" s="26">
        <v>1</v>
      </c>
      <c r="W8" s="26">
        <v>1</v>
      </c>
      <c r="X8" s="26">
        <v>1</v>
      </c>
      <c r="Y8" s="26">
        <v>1</v>
      </c>
      <c r="Z8" s="26">
        <v>1</v>
      </c>
      <c r="AA8" s="26">
        <v>1</v>
      </c>
      <c r="AB8" s="26">
        <v>1</v>
      </c>
      <c r="AC8" s="27">
        <v>2</v>
      </c>
      <c r="AD8" s="27">
        <v>2</v>
      </c>
      <c r="AE8" s="27">
        <v>2</v>
      </c>
      <c r="AF8" s="27">
        <v>2</v>
      </c>
      <c r="AG8" s="27">
        <v>2</v>
      </c>
      <c r="AH8" s="27">
        <v>3</v>
      </c>
      <c r="AI8" s="27">
        <v>1</v>
      </c>
      <c r="AJ8" s="27">
        <v>2</v>
      </c>
      <c r="AK8" s="27">
        <v>1</v>
      </c>
      <c r="AL8" s="27">
        <v>1</v>
      </c>
      <c r="AM8" s="27">
        <v>1</v>
      </c>
      <c r="AN8" s="27">
        <v>1</v>
      </c>
      <c r="AO8" s="27">
        <v>1</v>
      </c>
      <c r="AP8" s="27">
        <v>1</v>
      </c>
      <c r="AQ8" s="27">
        <v>1</v>
      </c>
      <c r="AR8" s="28">
        <v>1</v>
      </c>
      <c r="AS8" s="28">
        <v>1</v>
      </c>
      <c r="AT8" s="28">
        <v>1</v>
      </c>
      <c r="AU8" s="28">
        <v>1</v>
      </c>
      <c r="AV8" s="28">
        <v>1</v>
      </c>
      <c r="AW8" s="28">
        <v>1</v>
      </c>
      <c r="AX8" s="26">
        <v>1</v>
      </c>
      <c r="AY8" s="26">
        <v>1</v>
      </c>
      <c r="AZ8" s="26">
        <v>1</v>
      </c>
      <c r="BA8" s="26">
        <v>1</v>
      </c>
      <c r="BB8" s="26">
        <v>1</v>
      </c>
      <c r="BC8" s="26">
        <v>1</v>
      </c>
      <c r="BD8" s="26">
        <v>1</v>
      </c>
      <c r="BE8" s="26"/>
      <c r="BF8" s="26"/>
      <c r="BG8" s="26"/>
      <c r="BH8" s="26"/>
      <c r="BI8" s="26">
        <v>1</v>
      </c>
      <c r="BJ8" s="26">
        <v>1</v>
      </c>
      <c r="BK8" s="26">
        <v>1</v>
      </c>
      <c r="BL8" s="26">
        <v>1</v>
      </c>
      <c r="BM8" s="30">
        <v>1</v>
      </c>
      <c r="BN8" s="4">
        <v>2</v>
      </c>
      <c r="BO8" s="4">
        <v>2</v>
      </c>
      <c r="BP8" s="4">
        <v>2</v>
      </c>
      <c r="BQ8" s="4">
        <v>2</v>
      </c>
      <c r="BR8" s="4">
        <v>2</v>
      </c>
      <c r="BS8" s="4">
        <v>3</v>
      </c>
      <c r="BT8" s="4">
        <v>3</v>
      </c>
      <c r="BU8" s="4">
        <v>2</v>
      </c>
      <c r="BV8" s="4">
        <v>2</v>
      </c>
      <c r="BW8" s="4">
        <v>1</v>
      </c>
      <c r="BX8" s="4">
        <v>1</v>
      </c>
      <c r="BY8" s="4">
        <v>1</v>
      </c>
      <c r="BZ8" s="4">
        <v>1</v>
      </c>
      <c r="CA8" s="4">
        <v>1</v>
      </c>
      <c r="CB8" s="4">
        <v>1</v>
      </c>
      <c r="CC8" s="4">
        <v>1</v>
      </c>
      <c r="CD8" s="4">
        <v>1</v>
      </c>
      <c r="CE8" s="4">
        <v>1</v>
      </c>
      <c r="CF8" s="4">
        <v>1</v>
      </c>
      <c r="CH8" s="4">
        <v>1</v>
      </c>
      <c r="CI8" s="4">
        <v>1</v>
      </c>
      <c r="CJ8" s="4">
        <v>1</v>
      </c>
      <c r="CK8" s="4">
        <v>1</v>
      </c>
      <c r="CL8" s="4">
        <v>1</v>
      </c>
      <c r="CM8" s="4">
        <v>1</v>
      </c>
      <c r="CN8" s="4">
        <v>1</v>
      </c>
      <c r="CO8" s="4">
        <v>1</v>
      </c>
      <c r="CW8" s="4">
        <v>1</v>
      </c>
      <c r="CY8" s="4">
        <v>1</v>
      </c>
      <c r="EA8" s="4">
        <v>1</v>
      </c>
      <c r="EE8" s="4">
        <v>1</v>
      </c>
      <c r="EG8" s="4">
        <v>1</v>
      </c>
      <c r="EH8" s="4">
        <v>1</v>
      </c>
      <c r="FP8" s="4">
        <v>1</v>
      </c>
      <c r="FQ8" s="4">
        <v>1</v>
      </c>
      <c r="FR8" s="4">
        <v>2</v>
      </c>
      <c r="FS8" s="4">
        <v>2</v>
      </c>
      <c r="FT8" s="4">
        <v>2</v>
      </c>
      <c r="FU8" s="4">
        <v>2</v>
      </c>
      <c r="FV8" s="4">
        <v>2</v>
      </c>
      <c r="FW8" s="4">
        <v>2</v>
      </c>
      <c r="FX8" s="4">
        <v>2</v>
      </c>
      <c r="FY8" s="4">
        <v>3</v>
      </c>
      <c r="FZ8" s="4">
        <v>2</v>
      </c>
      <c r="GA8" s="4">
        <v>3</v>
      </c>
      <c r="GB8" s="4">
        <v>3</v>
      </c>
      <c r="GC8" s="4">
        <v>1</v>
      </c>
      <c r="GD8" s="4">
        <v>1</v>
      </c>
      <c r="GE8" s="4">
        <v>2</v>
      </c>
      <c r="GF8" s="4">
        <v>1</v>
      </c>
      <c r="GG8" s="4">
        <v>1</v>
      </c>
      <c r="GH8" s="4">
        <v>1</v>
      </c>
      <c r="GI8" s="4">
        <v>1</v>
      </c>
      <c r="GJ8" s="4">
        <v>1</v>
      </c>
    </row>
    <row r="9" spans="1:192" s="4" customFormat="1" x14ac:dyDescent="0.25">
      <c r="A9" s="11" t="s">
        <v>1</v>
      </c>
      <c r="B9" s="25">
        <v>3</v>
      </c>
      <c r="C9" s="25">
        <v>2</v>
      </c>
      <c r="D9" s="25">
        <v>3</v>
      </c>
      <c r="E9" s="25">
        <v>2</v>
      </c>
      <c r="F9" s="25"/>
      <c r="G9" s="25"/>
      <c r="H9" s="25"/>
      <c r="I9" s="25">
        <v>1</v>
      </c>
      <c r="J9" s="25">
        <v>1</v>
      </c>
      <c r="K9" s="25">
        <v>1</v>
      </c>
      <c r="L9" s="25">
        <v>1</v>
      </c>
      <c r="M9" s="25">
        <v>1</v>
      </c>
      <c r="N9" s="25">
        <v>1</v>
      </c>
      <c r="O9" s="25">
        <v>1</v>
      </c>
      <c r="P9" s="25">
        <v>1</v>
      </c>
      <c r="Q9" s="25"/>
      <c r="R9" s="25"/>
      <c r="S9" s="25"/>
      <c r="T9" s="25"/>
      <c r="U9" s="25">
        <v>1</v>
      </c>
      <c r="V9" s="25">
        <v>1</v>
      </c>
      <c r="W9" s="25">
        <v>1</v>
      </c>
      <c r="X9" s="25"/>
      <c r="Y9" s="25"/>
      <c r="Z9" s="25"/>
      <c r="AA9" s="25"/>
      <c r="AB9" s="25"/>
      <c r="AC9" s="25"/>
      <c r="AD9" s="25"/>
      <c r="AE9" s="25">
        <v>1</v>
      </c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6"/>
      <c r="AY9" s="26"/>
      <c r="AZ9" s="26"/>
      <c r="BA9" s="26"/>
      <c r="BB9" s="26"/>
      <c r="BC9" s="26"/>
      <c r="BD9" s="26"/>
      <c r="BE9" s="26">
        <v>1</v>
      </c>
      <c r="BF9" s="26">
        <v>1</v>
      </c>
      <c r="BG9" s="26">
        <v>1</v>
      </c>
      <c r="BH9" s="26">
        <v>1</v>
      </c>
      <c r="BI9" s="26"/>
      <c r="BJ9" s="26"/>
      <c r="BK9" s="26"/>
      <c r="BL9" s="26"/>
      <c r="BM9" s="30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Z9" s="11"/>
      <c r="CF9" s="4">
        <v>1</v>
      </c>
      <c r="CG9" s="4">
        <v>1</v>
      </c>
      <c r="CH9" s="4">
        <v>1</v>
      </c>
      <c r="CI9" s="4">
        <v>1</v>
      </c>
      <c r="CJ9" s="4">
        <v>1</v>
      </c>
      <c r="CK9" s="4">
        <v>1</v>
      </c>
      <c r="CL9" s="4">
        <v>1</v>
      </c>
      <c r="CM9" s="4">
        <v>1</v>
      </c>
      <c r="CN9" s="4">
        <v>1</v>
      </c>
      <c r="CX9" s="4">
        <v>1</v>
      </c>
      <c r="CY9" s="4">
        <v>1</v>
      </c>
      <c r="CZ9" s="4">
        <v>1</v>
      </c>
      <c r="DA9" s="4">
        <v>1</v>
      </c>
      <c r="DB9" s="4">
        <v>1</v>
      </c>
      <c r="DC9" s="4">
        <v>1</v>
      </c>
      <c r="DD9" s="4">
        <v>1</v>
      </c>
      <c r="DE9" s="4">
        <v>1</v>
      </c>
      <c r="DF9" s="4">
        <v>1</v>
      </c>
      <c r="DG9" s="4">
        <v>1</v>
      </c>
      <c r="DH9" s="50">
        <v>0</v>
      </c>
      <c r="DI9" s="50">
        <v>0</v>
      </c>
      <c r="DJ9" s="50">
        <v>0</v>
      </c>
      <c r="DK9" s="50">
        <v>0</v>
      </c>
      <c r="DL9" s="50">
        <v>0</v>
      </c>
      <c r="DM9" s="11">
        <v>1</v>
      </c>
      <c r="DN9" s="50">
        <v>0</v>
      </c>
      <c r="DO9" s="50">
        <v>0</v>
      </c>
      <c r="DP9" s="50">
        <v>0</v>
      </c>
      <c r="DT9" s="4">
        <v>1</v>
      </c>
      <c r="FE9" s="4">
        <v>1</v>
      </c>
      <c r="FL9" s="4">
        <v>1</v>
      </c>
      <c r="FM9" s="4">
        <v>1</v>
      </c>
      <c r="FN9" s="4">
        <v>1</v>
      </c>
      <c r="FO9" s="4">
        <v>1</v>
      </c>
      <c r="FP9" s="4">
        <v>1</v>
      </c>
      <c r="FQ9" s="4">
        <v>2</v>
      </c>
      <c r="FR9" s="4">
        <v>4</v>
      </c>
      <c r="FS9" s="4">
        <v>6</v>
      </c>
      <c r="FT9" s="4">
        <v>5</v>
      </c>
      <c r="FU9" s="4">
        <v>4</v>
      </c>
      <c r="FV9" s="4">
        <v>4</v>
      </c>
      <c r="FW9" s="4">
        <v>4</v>
      </c>
      <c r="FX9" s="4">
        <v>4</v>
      </c>
      <c r="FY9" s="4">
        <v>5</v>
      </c>
      <c r="FZ9" s="4">
        <v>5</v>
      </c>
      <c r="GA9" s="4">
        <v>5</v>
      </c>
      <c r="GB9" s="4">
        <v>5</v>
      </c>
      <c r="GC9" s="4">
        <v>4</v>
      </c>
      <c r="GD9" s="4">
        <v>5</v>
      </c>
      <c r="GE9" s="4">
        <v>4</v>
      </c>
      <c r="GF9" s="4">
        <v>4</v>
      </c>
      <c r="GG9" s="4">
        <v>3</v>
      </c>
      <c r="GH9" s="4">
        <v>2</v>
      </c>
      <c r="GI9" s="4">
        <v>1</v>
      </c>
    </row>
    <row r="10" spans="1:192" ht="15.75" thickBot="1" x14ac:dyDescent="0.3">
      <c r="A10" s="38" t="s">
        <v>121</v>
      </c>
      <c r="B10" s="39">
        <f t="shared" ref="B10:AG10" si="0">SUM(B8:B9)</f>
        <v>5</v>
      </c>
      <c r="C10" s="39">
        <f t="shared" si="0"/>
        <v>4</v>
      </c>
      <c r="D10" s="39">
        <f t="shared" si="0"/>
        <v>5</v>
      </c>
      <c r="E10" s="39">
        <f t="shared" si="0"/>
        <v>4</v>
      </c>
      <c r="F10" s="39">
        <f t="shared" si="0"/>
        <v>2</v>
      </c>
      <c r="G10" s="39">
        <f t="shared" si="0"/>
        <v>1</v>
      </c>
      <c r="H10" s="39">
        <f t="shared" si="0"/>
        <v>1</v>
      </c>
      <c r="I10" s="39">
        <f t="shared" si="0"/>
        <v>2</v>
      </c>
      <c r="J10" s="39">
        <f t="shared" si="0"/>
        <v>2</v>
      </c>
      <c r="K10" s="39">
        <f t="shared" si="0"/>
        <v>2</v>
      </c>
      <c r="L10" s="39">
        <f t="shared" si="0"/>
        <v>1</v>
      </c>
      <c r="M10" s="39">
        <f t="shared" si="0"/>
        <v>1</v>
      </c>
      <c r="N10" s="39">
        <f t="shared" si="0"/>
        <v>1</v>
      </c>
      <c r="O10" s="39">
        <f t="shared" si="0"/>
        <v>1</v>
      </c>
      <c r="P10" s="39">
        <f t="shared" si="0"/>
        <v>1</v>
      </c>
      <c r="Q10" s="39">
        <f t="shared" si="0"/>
        <v>1</v>
      </c>
      <c r="R10" s="39">
        <f t="shared" si="0"/>
        <v>1</v>
      </c>
      <c r="S10" s="39">
        <f t="shared" si="0"/>
        <v>1</v>
      </c>
      <c r="T10" s="39">
        <f t="shared" si="0"/>
        <v>1</v>
      </c>
      <c r="U10" s="39">
        <f t="shared" si="0"/>
        <v>2</v>
      </c>
      <c r="V10" s="39">
        <f t="shared" si="0"/>
        <v>2</v>
      </c>
      <c r="W10" s="39">
        <f t="shared" si="0"/>
        <v>2</v>
      </c>
      <c r="X10" s="39">
        <f t="shared" si="0"/>
        <v>1</v>
      </c>
      <c r="Y10" s="39">
        <f t="shared" si="0"/>
        <v>1</v>
      </c>
      <c r="Z10" s="39">
        <f t="shared" si="0"/>
        <v>1</v>
      </c>
      <c r="AA10" s="39">
        <f t="shared" si="0"/>
        <v>1</v>
      </c>
      <c r="AB10" s="39">
        <f t="shared" si="0"/>
        <v>1</v>
      </c>
      <c r="AC10" s="39">
        <f t="shared" si="0"/>
        <v>2</v>
      </c>
      <c r="AD10" s="39">
        <f t="shared" si="0"/>
        <v>2</v>
      </c>
      <c r="AE10" s="39">
        <f t="shared" si="0"/>
        <v>3</v>
      </c>
      <c r="AF10" s="39">
        <f t="shared" si="0"/>
        <v>2</v>
      </c>
      <c r="AG10" s="39">
        <f t="shared" si="0"/>
        <v>2</v>
      </c>
      <c r="AH10" s="39">
        <f t="shared" ref="AH10:BM10" si="1">SUM(AH8:AH9)</f>
        <v>3</v>
      </c>
      <c r="AI10" s="39">
        <f t="shared" si="1"/>
        <v>1</v>
      </c>
      <c r="AJ10" s="39">
        <f t="shared" si="1"/>
        <v>2</v>
      </c>
      <c r="AK10" s="39">
        <f t="shared" si="1"/>
        <v>1</v>
      </c>
      <c r="AL10" s="39">
        <f t="shared" si="1"/>
        <v>1</v>
      </c>
      <c r="AM10" s="39">
        <f t="shared" si="1"/>
        <v>1</v>
      </c>
      <c r="AN10" s="39">
        <f t="shared" si="1"/>
        <v>1</v>
      </c>
      <c r="AO10" s="39">
        <f t="shared" si="1"/>
        <v>1</v>
      </c>
      <c r="AP10" s="39">
        <f t="shared" si="1"/>
        <v>1</v>
      </c>
      <c r="AQ10" s="39">
        <f t="shared" si="1"/>
        <v>1</v>
      </c>
      <c r="AR10" s="39">
        <f t="shared" si="1"/>
        <v>1</v>
      </c>
      <c r="AS10" s="39">
        <f t="shared" si="1"/>
        <v>1</v>
      </c>
      <c r="AT10" s="39">
        <f t="shared" si="1"/>
        <v>1</v>
      </c>
      <c r="AU10" s="39">
        <f t="shared" si="1"/>
        <v>1</v>
      </c>
      <c r="AV10" s="39">
        <f t="shared" si="1"/>
        <v>1</v>
      </c>
      <c r="AW10" s="39">
        <f t="shared" si="1"/>
        <v>1</v>
      </c>
      <c r="AX10" s="39">
        <f t="shared" si="1"/>
        <v>1</v>
      </c>
      <c r="AY10" s="39">
        <f t="shared" si="1"/>
        <v>1</v>
      </c>
      <c r="AZ10" s="39">
        <f t="shared" si="1"/>
        <v>1</v>
      </c>
      <c r="BA10" s="39">
        <f t="shared" si="1"/>
        <v>1</v>
      </c>
      <c r="BB10" s="39">
        <f t="shared" si="1"/>
        <v>1</v>
      </c>
      <c r="BC10" s="39">
        <f t="shared" si="1"/>
        <v>1</v>
      </c>
      <c r="BD10" s="39">
        <f t="shared" si="1"/>
        <v>1</v>
      </c>
      <c r="BE10" s="39">
        <f t="shared" si="1"/>
        <v>1</v>
      </c>
      <c r="BF10" s="39">
        <f t="shared" si="1"/>
        <v>1</v>
      </c>
      <c r="BG10" s="39">
        <f t="shared" si="1"/>
        <v>1</v>
      </c>
      <c r="BH10" s="39">
        <f t="shared" si="1"/>
        <v>1</v>
      </c>
      <c r="BI10" s="39">
        <f t="shared" si="1"/>
        <v>1</v>
      </c>
      <c r="BJ10" s="39">
        <f t="shared" si="1"/>
        <v>1</v>
      </c>
      <c r="BK10" s="39">
        <f t="shared" si="1"/>
        <v>1</v>
      </c>
      <c r="BL10" s="39">
        <f t="shared" si="1"/>
        <v>1</v>
      </c>
      <c r="BM10" s="44">
        <f t="shared" si="1"/>
        <v>1</v>
      </c>
      <c r="BN10" s="40">
        <f t="shared" ref="BN10:BW10" si="2">SUM(BN8:BN9)</f>
        <v>2</v>
      </c>
      <c r="BO10" s="40">
        <f t="shared" si="2"/>
        <v>2</v>
      </c>
      <c r="BP10" s="40">
        <f t="shared" si="2"/>
        <v>2</v>
      </c>
      <c r="BQ10" s="40">
        <f t="shared" si="2"/>
        <v>2</v>
      </c>
      <c r="BR10" s="40">
        <f t="shared" si="2"/>
        <v>2</v>
      </c>
      <c r="BS10" s="40">
        <f t="shared" si="2"/>
        <v>3</v>
      </c>
      <c r="BT10" s="40">
        <f t="shared" si="2"/>
        <v>3</v>
      </c>
      <c r="BU10" s="40">
        <f t="shared" si="2"/>
        <v>2</v>
      </c>
      <c r="BV10" s="40">
        <f t="shared" si="2"/>
        <v>2</v>
      </c>
      <c r="BW10" s="40">
        <f t="shared" si="2"/>
        <v>1</v>
      </c>
      <c r="BX10" s="40">
        <f t="shared" ref="BX10:CC10" si="3">SUM(BX8:BX9)</f>
        <v>1</v>
      </c>
      <c r="BY10" s="40">
        <f t="shared" si="3"/>
        <v>1</v>
      </c>
      <c r="BZ10" s="40">
        <f t="shared" si="3"/>
        <v>1</v>
      </c>
      <c r="CA10" s="40">
        <f t="shared" si="3"/>
        <v>1</v>
      </c>
      <c r="CB10" s="40">
        <f t="shared" si="3"/>
        <v>1</v>
      </c>
      <c r="CC10" s="40">
        <f t="shared" si="3"/>
        <v>1</v>
      </c>
      <c r="CD10" s="40">
        <f t="shared" ref="CD10:CI10" si="4">SUM(CD8:CD9)</f>
        <v>1</v>
      </c>
      <c r="CE10" s="40">
        <f t="shared" si="4"/>
        <v>1</v>
      </c>
      <c r="CF10" s="40">
        <f t="shared" si="4"/>
        <v>2</v>
      </c>
      <c r="CG10" s="40">
        <f t="shared" si="4"/>
        <v>1</v>
      </c>
      <c r="CH10" s="40">
        <f t="shared" si="4"/>
        <v>2</v>
      </c>
      <c r="CI10" s="40">
        <f t="shared" si="4"/>
        <v>2</v>
      </c>
      <c r="CJ10" s="40">
        <f t="shared" ref="CJ10:CO10" si="5">SUM(CJ8:CJ9)</f>
        <v>2</v>
      </c>
      <c r="CK10" s="40">
        <f t="shared" si="5"/>
        <v>2</v>
      </c>
      <c r="CL10" s="40">
        <f t="shared" si="5"/>
        <v>2</v>
      </c>
      <c r="CM10" s="40">
        <f t="shared" si="5"/>
        <v>2</v>
      </c>
      <c r="CN10" s="40">
        <f t="shared" si="5"/>
        <v>2</v>
      </c>
      <c r="CO10" s="40">
        <f t="shared" si="5"/>
        <v>1</v>
      </c>
      <c r="CP10" s="42">
        <v>0</v>
      </c>
      <c r="CQ10" s="42">
        <v>0</v>
      </c>
      <c r="CR10" s="42">
        <v>0</v>
      </c>
      <c r="CS10" s="41">
        <v>0</v>
      </c>
      <c r="CT10" s="41">
        <v>0</v>
      </c>
      <c r="CU10" s="41">
        <v>0</v>
      </c>
      <c r="CV10" s="41">
        <v>0</v>
      </c>
      <c r="CW10" s="42">
        <f t="shared" ref="CW10:DD10" si="6">SUM(CW8:CW9)</f>
        <v>1</v>
      </c>
      <c r="CX10" s="42">
        <f t="shared" si="6"/>
        <v>1</v>
      </c>
      <c r="CY10" s="42">
        <f t="shared" si="6"/>
        <v>2</v>
      </c>
      <c r="CZ10" s="42">
        <f t="shared" si="6"/>
        <v>1</v>
      </c>
      <c r="DA10" s="42">
        <f t="shared" si="6"/>
        <v>1</v>
      </c>
      <c r="DB10" s="42">
        <f t="shared" si="6"/>
        <v>1</v>
      </c>
      <c r="DC10" s="42">
        <f t="shared" si="6"/>
        <v>1</v>
      </c>
      <c r="DD10" s="42">
        <f t="shared" si="6"/>
        <v>1</v>
      </c>
      <c r="DE10" s="41">
        <f>SUM(DE9)</f>
        <v>1</v>
      </c>
      <c r="DF10" s="41">
        <f>SUM(DF9)</f>
        <v>1</v>
      </c>
      <c r="DG10" s="41">
        <f t="shared" ref="DG10:DP10" si="7">SUM(DG9)</f>
        <v>1</v>
      </c>
      <c r="DH10" s="41">
        <f t="shared" si="7"/>
        <v>0</v>
      </c>
      <c r="DI10" s="41">
        <f t="shared" si="7"/>
        <v>0</v>
      </c>
      <c r="DJ10" s="41">
        <f t="shared" si="7"/>
        <v>0</v>
      </c>
      <c r="DK10" s="41">
        <f t="shared" si="7"/>
        <v>0</v>
      </c>
      <c r="DL10" s="41">
        <f t="shared" si="7"/>
        <v>0</v>
      </c>
      <c r="DM10" s="41">
        <f t="shared" si="7"/>
        <v>1</v>
      </c>
      <c r="DN10" s="41">
        <f t="shared" si="7"/>
        <v>0</v>
      </c>
      <c r="DO10" s="41">
        <f t="shared" si="7"/>
        <v>0</v>
      </c>
      <c r="DP10" s="41">
        <f t="shared" si="7"/>
        <v>0</v>
      </c>
      <c r="DQ10" s="42">
        <v>0</v>
      </c>
      <c r="DR10" s="42">
        <v>0</v>
      </c>
      <c r="DS10" s="42">
        <v>0</v>
      </c>
      <c r="DT10" s="42">
        <f>SUM(DT9)</f>
        <v>1</v>
      </c>
      <c r="DU10" s="42">
        <v>0</v>
      </c>
      <c r="DV10" s="42">
        <v>0</v>
      </c>
      <c r="DW10" s="42">
        <v>0</v>
      </c>
      <c r="DX10" s="42">
        <v>0</v>
      </c>
      <c r="DY10" s="42">
        <v>0</v>
      </c>
      <c r="DZ10" s="42">
        <v>0</v>
      </c>
      <c r="EA10" s="42">
        <f>SUM(EA8:EA9)</f>
        <v>1</v>
      </c>
      <c r="EB10" s="41">
        <v>0</v>
      </c>
      <c r="EC10" s="41">
        <v>0</v>
      </c>
      <c r="ED10" s="41">
        <v>0</v>
      </c>
      <c r="EE10" s="42">
        <f>SUM(EE8:EE9)</f>
        <v>1</v>
      </c>
      <c r="EF10" s="41">
        <v>0</v>
      </c>
      <c r="EG10" s="42">
        <f>SUM(EG8:EG9)</f>
        <v>1</v>
      </c>
      <c r="EH10" s="42">
        <f>SUM(EH8:EH9)</f>
        <v>1</v>
      </c>
      <c r="EI10" s="42">
        <v>0</v>
      </c>
      <c r="EJ10" s="42">
        <v>0</v>
      </c>
      <c r="EK10" s="42">
        <v>0</v>
      </c>
      <c r="EL10" s="42">
        <v>0</v>
      </c>
      <c r="EM10" s="42">
        <v>0</v>
      </c>
      <c r="EN10" s="42">
        <v>0</v>
      </c>
      <c r="EO10" s="42">
        <v>0</v>
      </c>
      <c r="EP10" s="42">
        <v>0</v>
      </c>
      <c r="EQ10" s="42">
        <v>0</v>
      </c>
      <c r="ER10" s="42">
        <v>0</v>
      </c>
      <c r="ES10" s="42">
        <v>0</v>
      </c>
      <c r="ET10" s="42">
        <v>0</v>
      </c>
      <c r="EU10" s="42">
        <v>0</v>
      </c>
      <c r="EV10" s="42">
        <v>0</v>
      </c>
      <c r="EW10" s="42">
        <v>0</v>
      </c>
      <c r="EX10" s="42">
        <v>0</v>
      </c>
      <c r="EY10" s="42">
        <v>0</v>
      </c>
      <c r="EZ10" s="42">
        <v>0</v>
      </c>
      <c r="FA10" s="42">
        <v>0</v>
      </c>
      <c r="FB10" s="42">
        <v>0</v>
      </c>
      <c r="FC10" s="42">
        <v>0</v>
      </c>
      <c r="FD10" s="42">
        <v>0</v>
      </c>
      <c r="FE10" s="42">
        <f>SUM(FE9)</f>
        <v>1</v>
      </c>
      <c r="FF10" s="42">
        <v>0</v>
      </c>
      <c r="FG10" s="42">
        <v>0</v>
      </c>
      <c r="FH10" s="42">
        <v>0</v>
      </c>
      <c r="FI10" s="42">
        <v>0</v>
      </c>
      <c r="FJ10" s="42">
        <v>0</v>
      </c>
      <c r="FK10" s="42">
        <v>0</v>
      </c>
      <c r="FL10" s="42">
        <f t="shared" ref="FL10:FQ10" si="8">SUM(FL8:FL9)</f>
        <v>1</v>
      </c>
      <c r="FM10" s="42">
        <f t="shared" si="8"/>
        <v>1</v>
      </c>
      <c r="FN10" s="42">
        <f t="shared" si="8"/>
        <v>1</v>
      </c>
      <c r="FO10" s="42">
        <f t="shared" si="8"/>
        <v>1</v>
      </c>
      <c r="FP10" s="41">
        <f t="shared" si="8"/>
        <v>2</v>
      </c>
      <c r="FQ10" s="41">
        <f t="shared" si="8"/>
        <v>3</v>
      </c>
      <c r="FR10" s="41">
        <f>SUM(FR8:FR9)</f>
        <v>6</v>
      </c>
      <c r="FS10" s="41">
        <f>SUM(FS8:FS9)</f>
        <v>8</v>
      </c>
      <c r="FT10" s="41">
        <f>SUM(FT8:FT9)</f>
        <v>7</v>
      </c>
      <c r="FU10" s="41">
        <f>SUM(FU8:FU9)</f>
        <v>6</v>
      </c>
      <c r="FV10" s="41">
        <f>SUM(FV8:FV9)</f>
        <v>6</v>
      </c>
      <c r="FW10" s="41">
        <f>SUM(FW8:FW9)</f>
        <v>6</v>
      </c>
      <c r="FX10" s="41">
        <f>SUM(FX8:FX9)</f>
        <v>6</v>
      </c>
      <c r="FY10" s="41">
        <f>SUM(FY8:FY9)</f>
        <v>8</v>
      </c>
      <c r="FZ10" s="41">
        <f>SUM(FZ8:FZ9)</f>
        <v>7</v>
      </c>
      <c r="GA10" s="41">
        <f>SUM(GA8:GA9)</f>
        <v>8</v>
      </c>
      <c r="GB10" s="41">
        <f>SUM(GB8:GB9)</f>
        <v>8</v>
      </c>
      <c r="GC10" s="41">
        <f>SUM(GC8:GC9)</f>
        <v>5</v>
      </c>
      <c r="GD10" s="41">
        <f>SUM(GD8:GD9)</f>
        <v>6</v>
      </c>
      <c r="GE10" s="41">
        <f>SUM(GE8:GE9)</f>
        <v>6</v>
      </c>
      <c r="GF10" s="41">
        <f>SUM(GF8:GF9)</f>
        <v>5</v>
      </c>
      <c r="GG10" s="41">
        <f>SUM(GG8:GG9)</f>
        <v>4</v>
      </c>
      <c r="GH10" s="41">
        <f>SUM(GH8:GH9)</f>
        <v>3</v>
      </c>
      <c r="GI10" s="41">
        <f>SUM(GI8:GI9)</f>
        <v>2</v>
      </c>
      <c r="GJ10" s="41">
        <f>SUM(GJ8:GJ9)</f>
        <v>1</v>
      </c>
    </row>
    <row r="11" spans="1:192" ht="15.75" thickTop="1" x14ac:dyDescent="0.25">
      <c r="BM11" s="45"/>
    </row>
    <row r="12" spans="1:192" x14ac:dyDescent="0.25">
      <c r="A12" s="17" t="s">
        <v>10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2"/>
      <c r="AS12" s="2"/>
      <c r="AT12" s="2"/>
      <c r="AU12" s="2"/>
      <c r="AV12" s="2"/>
      <c r="AW12" s="2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46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 t="s">
        <v>21</v>
      </c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 t="s">
        <v>21</v>
      </c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</row>
    <row r="13" spans="1:192" x14ac:dyDescent="0.25">
      <c r="A13" t="s">
        <v>129</v>
      </c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8"/>
      <c r="AS13" s="28"/>
      <c r="AT13" s="28"/>
      <c r="AU13" s="28"/>
      <c r="AV13" s="28"/>
      <c r="AW13" s="28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47"/>
      <c r="BK13" s="47"/>
      <c r="BL13" s="47"/>
      <c r="BM13" s="30"/>
      <c r="GA13" s="1">
        <v>1</v>
      </c>
      <c r="GB13" s="1">
        <v>1</v>
      </c>
    </row>
    <row r="14" spans="1:192" x14ac:dyDescent="0.25">
      <c r="A14" s="1" t="s">
        <v>22</v>
      </c>
      <c r="AD14" s="27"/>
      <c r="AE14" s="27"/>
      <c r="AF14" s="27"/>
      <c r="AG14" s="27"/>
      <c r="AH14" s="27">
        <v>1</v>
      </c>
      <c r="AI14" s="27"/>
      <c r="AJ14" s="27">
        <v>1</v>
      </c>
      <c r="AK14" s="27"/>
      <c r="AL14" s="27"/>
      <c r="AM14" s="27"/>
      <c r="AN14" s="27"/>
      <c r="AO14" s="27"/>
      <c r="AP14" s="27"/>
      <c r="AQ14" s="27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>
        <v>1</v>
      </c>
      <c r="BF14" s="26">
        <v>1</v>
      </c>
      <c r="BG14" s="26">
        <v>1</v>
      </c>
      <c r="BH14" s="26">
        <v>1</v>
      </c>
      <c r="BI14" s="26"/>
      <c r="BJ14" s="26"/>
      <c r="BK14" s="26"/>
      <c r="BL14" s="26"/>
      <c r="BM14" s="30"/>
      <c r="FE14" s="1">
        <v>1</v>
      </c>
      <c r="FL14" s="1">
        <v>1</v>
      </c>
      <c r="FP14" s="1">
        <v>1</v>
      </c>
      <c r="FQ14" s="1">
        <v>1</v>
      </c>
      <c r="FR14" s="1">
        <v>3</v>
      </c>
      <c r="FS14" s="1">
        <v>4</v>
      </c>
      <c r="FT14" s="1">
        <v>3</v>
      </c>
      <c r="FU14" s="1">
        <v>2</v>
      </c>
      <c r="FV14" s="1">
        <v>2</v>
      </c>
      <c r="FW14" s="1">
        <v>2</v>
      </c>
      <c r="FX14" s="1">
        <v>2</v>
      </c>
      <c r="FY14" s="1">
        <v>4</v>
      </c>
      <c r="FZ14" s="1">
        <v>3</v>
      </c>
      <c r="GA14" s="1">
        <v>3</v>
      </c>
      <c r="GB14" s="1">
        <v>2</v>
      </c>
      <c r="GC14" s="1">
        <v>1</v>
      </c>
      <c r="GD14" s="1">
        <v>2</v>
      </c>
      <c r="GE14" s="1">
        <v>3</v>
      </c>
      <c r="GF14" s="1">
        <v>2</v>
      </c>
      <c r="GG14" s="1">
        <v>2</v>
      </c>
      <c r="GH14" s="1">
        <v>2</v>
      </c>
      <c r="GI14" s="1">
        <v>1</v>
      </c>
    </row>
    <row r="15" spans="1:192" x14ac:dyDescent="0.25">
      <c r="A15" s="1" t="s">
        <v>23</v>
      </c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30"/>
      <c r="BS15" s="1">
        <v>1</v>
      </c>
      <c r="BT15" s="1">
        <v>1</v>
      </c>
      <c r="BU15" s="1">
        <v>1</v>
      </c>
      <c r="CF15" s="1">
        <v>1</v>
      </c>
      <c r="CG15" s="1">
        <v>1</v>
      </c>
      <c r="CH15" s="1">
        <v>1</v>
      </c>
      <c r="CI15" s="1">
        <v>1</v>
      </c>
      <c r="CJ15" s="1">
        <v>1</v>
      </c>
      <c r="CK15" s="1">
        <v>1</v>
      </c>
      <c r="CL15" s="1">
        <v>1</v>
      </c>
      <c r="CM15" s="1">
        <v>1</v>
      </c>
      <c r="CN15" s="1">
        <v>1</v>
      </c>
      <c r="CW15" s="1">
        <v>1</v>
      </c>
      <c r="CX15" s="1">
        <v>1</v>
      </c>
      <c r="CY15" s="1">
        <v>2</v>
      </c>
      <c r="CZ15" s="1">
        <v>1</v>
      </c>
      <c r="DA15" s="1">
        <v>1</v>
      </c>
      <c r="DB15" s="1">
        <v>1</v>
      </c>
      <c r="DC15" s="1">
        <v>1</v>
      </c>
      <c r="DD15" s="1">
        <v>1</v>
      </c>
      <c r="DE15" s="1">
        <v>1</v>
      </c>
      <c r="DF15" s="1">
        <v>1</v>
      </c>
      <c r="DG15" s="1">
        <v>1</v>
      </c>
      <c r="DM15" s="1">
        <v>1</v>
      </c>
      <c r="DT15" s="1">
        <v>1</v>
      </c>
      <c r="FE15" s="1" t="s">
        <v>21</v>
      </c>
      <c r="FM15" s="1">
        <v>1</v>
      </c>
      <c r="FN15" s="1">
        <v>1</v>
      </c>
      <c r="FO15" s="1">
        <v>1</v>
      </c>
      <c r="FP15" s="1">
        <v>1</v>
      </c>
      <c r="FQ15" s="1">
        <v>1</v>
      </c>
      <c r="FR15" s="1">
        <v>1</v>
      </c>
      <c r="FS15" s="1">
        <v>1</v>
      </c>
      <c r="FT15" s="1">
        <v>1</v>
      </c>
      <c r="FU15" s="1">
        <v>1</v>
      </c>
      <c r="FV15" s="1">
        <v>1</v>
      </c>
      <c r="FW15" s="1">
        <v>1</v>
      </c>
      <c r="FX15" s="1">
        <v>1</v>
      </c>
      <c r="FY15" s="1">
        <v>2</v>
      </c>
      <c r="FZ15" s="1">
        <v>1</v>
      </c>
      <c r="GA15" s="1">
        <v>1</v>
      </c>
      <c r="GB15" s="1">
        <v>2</v>
      </c>
      <c r="GC15" s="1">
        <v>1</v>
      </c>
      <c r="GD15" s="1">
        <v>1</v>
      </c>
    </row>
    <row r="16" spans="1:192" x14ac:dyDescent="0.25">
      <c r="A16" s="1" t="s">
        <v>24</v>
      </c>
      <c r="B16" s="1">
        <v>1</v>
      </c>
      <c r="D16" s="1">
        <v>1</v>
      </c>
      <c r="AD16" s="27"/>
      <c r="AE16" s="27">
        <v>1</v>
      </c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30">
        <v>1</v>
      </c>
      <c r="EA16" s="1">
        <v>1</v>
      </c>
      <c r="EE16" s="1">
        <v>1</v>
      </c>
      <c r="EG16" s="1">
        <v>1</v>
      </c>
      <c r="EH16" s="1">
        <v>1</v>
      </c>
      <c r="FQ16" s="1">
        <v>1</v>
      </c>
      <c r="FR16" s="1">
        <v>1</v>
      </c>
      <c r="FS16" s="1">
        <v>1</v>
      </c>
      <c r="FT16" s="1">
        <v>1</v>
      </c>
      <c r="FU16" s="1">
        <v>1</v>
      </c>
      <c r="FV16" s="1">
        <v>1</v>
      </c>
      <c r="FW16" s="1">
        <v>1</v>
      </c>
      <c r="FX16" s="1">
        <v>1</v>
      </c>
      <c r="FY16" s="1">
        <v>1</v>
      </c>
      <c r="FZ16" s="1">
        <v>1</v>
      </c>
      <c r="GA16" s="1">
        <v>1</v>
      </c>
      <c r="GB16" s="1">
        <v>1</v>
      </c>
      <c r="GC16" s="1">
        <v>1</v>
      </c>
      <c r="GD16" s="1">
        <v>1</v>
      </c>
    </row>
    <row r="17" spans="1:192" x14ac:dyDescent="0.25">
      <c r="A17" s="1" t="s">
        <v>25</v>
      </c>
      <c r="B17" s="1">
        <v>1</v>
      </c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30"/>
      <c r="DL17" s="1" t="s">
        <v>21</v>
      </c>
      <c r="FR17" s="1">
        <v>1</v>
      </c>
      <c r="FS17" s="1">
        <v>2</v>
      </c>
      <c r="FT17" s="1">
        <v>2</v>
      </c>
      <c r="FU17" s="1">
        <v>2</v>
      </c>
      <c r="FV17" s="1">
        <v>2</v>
      </c>
      <c r="FW17" s="1">
        <v>2</v>
      </c>
      <c r="FX17" s="1">
        <v>2</v>
      </c>
      <c r="FY17" s="1">
        <v>1</v>
      </c>
      <c r="FZ17" s="1">
        <v>1</v>
      </c>
      <c r="GA17" s="1">
        <v>1</v>
      </c>
      <c r="GB17" s="1">
        <v>1</v>
      </c>
      <c r="GC17" s="1">
        <v>1</v>
      </c>
      <c r="GD17" s="1">
        <v>1</v>
      </c>
      <c r="GE17" s="1">
        <v>2</v>
      </c>
      <c r="GF17" s="1">
        <v>2</v>
      </c>
      <c r="GG17" s="1">
        <v>2</v>
      </c>
      <c r="GH17" s="1">
        <v>1</v>
      </c>
      <c r="GI17" s="1">
        <v>1</v>
      </c>
      <c r="GJ17" s="1">
        <v>1</v>
      </c>
    </row>
    <row r="18" spans="1:192" x14ac:dyDescent="0.25">
      <c r="A18" s="13" t="s">
        <v>26</v>
      </c>
      <c r="B18" s="13">
        <v>3</v>
      </c>
      <c r="C18" s="13">
        <v>4</v>
      </c>
      <c r="D18" s="13">
        <v>4</v>
      </c>
      <c r="E18" s="13">
        <v>4</v>
      </c>
      <c r="F18" s="13">
        <v>2</v>
      </c>
      <c r="G18" s="13">
        <v>1</v>
      </c>
      <c r="H18" s="13">
        <v>1</v>
      </c>
      <c r="I18" s="13">
        <v>2</v>
      </c>
      <c r="J18" s="13">
        <v>2</v>
      </c>
      <c r="K18" s="13">
        <v>2</v>
      </c>
      <c r="L18" s="13">
        <v>1</v>
      </c>
      <c r="M18" s="13">
        <v>1</v>
      </c>
      <c r="N18" s="13">
        <v>1</v>
      </c>
      <c r="O18" s="13">
        <v>1</v>
      </c>
      <c r="P18" s="13">
        <v>1</v>
      </c>
      <c r="Q18" s="13">
        <v>1</v>
      </c>
      <c r="R18" s="13">
        <v>1</v>
      </c>
      <c r="S18" s="13">
        <v>1</v>
      </c>
      <c r="T18" s="13">
        <v>1</v>
      </c>
      <c r="U18" s="13">
        <v>2</v>
      </c>
      <c r="V18" s="13">
        <v>2</v>
      </c>
      <c r="W18" s="13">
        <v>2</v>
      </c>
      <c r="X18" s="13">
        <v>1</v>
      </c>
      <c r="Y18" s="13">
        <v>1</v>
      </c>
      <c r="Z18" s="13">
        <v>1</v>
      </c>
      <c r="AA18" s="13">
        <v>1</v>
      </c>
      <c r="AB18" s="13">
        <v>1</v>
      </c>
      <c r="AC18" s="13">
        <v>2</v>
      </c>
      <c r="AD18" s="25">
        <v>2</v>
      </c>
      <c r="AE18" s="25">
        <v>2</v>
      </c>
      <c r="AF18" s="25">
        <v>2</v>
      </c>
      <c r="AG18" s="25">
        <v>2</v>
      </c>
      <c r="AH18" s="25">
        <v>2</v>
      </c>
      <c r="AI18" s="25">
        <v>1</v>
      </c>
      <c r="AJ18" s="25">
        <v>1</v>
      </c>
      <c r="AK18" s="25">
        <v>1</v>
      </c>
      <c r="AL18" s="25">
        <v>1</v>
      </c>
      <c r="AM18" s="25">
        <v>1</v>
      </c>
      <c r="AN18" s="25">
        <v>1</v>
      </c>
      <c r="AO18" s="25">
        <v>1</v>
      </c>
      <c r="AP18" s="25">
        <v>1</v>
      </c>
      <c r="AQ18" s="25">
        <v>1</v>
      </c>
      <c r="AR18" s="25">
        <v>1</v>
      </c>
      <c r="AS18" s="25">
        <v>1</v>
      </c>
      <c r="AT18" s="25">
        <v>1</v>
      </c>
      <c r="AU18" s="25">
        <v>1</v>
      </c>
      <c r="AV18" s="25">
        <v>1</v>
      </c>
      <c r="AW18" s="26">
        <v>1</v>
      </c>
      <c r="AX18" s="26">
        <v>1</v>
      </c>
      <c r="AY18" s="26">
        <v>1</v>
      </c>
      <c r="AZ18" s="26">
        <v>1</v>
      </c>
      <c r="BA18" s="26">
        <v>1</v>
      </c>
      <c r="BB18" s="26">
        <v>1</v>
      </c>
      <c r="BC18" s="26">
        <v>1</v>
      </c>
      <c r="BD18" s="26">
        <v>1</v>
      </c>
      <c r="BE18" s="26"/>
      <c r="BF18" s="26"/>
      <c r="BG18" s="26"/>
      <c r="BH18" s="26"/>
      <c r="BI18" s="26">
        <v>1</v>
      </c>
      <c r="BJ18" s="26">
        <v>1</v>
      </c>
      <c r="BK18" s="26">
        <v>1</v>
      </c>
      <c r="BL18" s="26">
        <v>1</v>
      </c>
      <c r="BM18" s="30"/>
      <c r="BN18" s="13">
        <v>2</v>
      </c>
      <c r="BO18" s="13">
        <v>2</v>
      </c>
      <c r="BP18" s="13">
        <v>2</v>
      </c>
      <c r="BQ18" s="13">
        <v>2</v>
      </c>
      <c r="BR18" s="13">
        <v>2</v>
      </c>
      <c r="BS18" s="13">
        <v>2</v>
      </c>
      <c r="BT18" s="13">
        <v>2</v>
      </c>
      <c r="BU18" s="13">
        <v>1</v>
      </c>
      <c r="BV18" s="13">
        <v>2</v>
      </c>
      <c r="BW18" s="13">
        <v>1</v>
      </c>
      <c r="BX18" s="49">
        <v>1</v>
      </c>
      <c r="BY18" s="1">
        <v>1</v>
      </c>
      <c r="BZ18" s="1">
        <v>1</v>
      </c>
      <c r="CA18" s="1">
        <v>1</v>
      </c>
      <c r="CB18" s="1">
        <v>1</v>
      </c>
      <c r="CC18" s="1">
        <v>1</v>
      </c>
      <c r="CD18" s="1">
        <v>1</v>
      </c>
      <c r="CE18" s="1">
        <v>1</v>
      </c>
      <c r="CF18" s="1">
        <v>1</v>
      </c>
      <c r="CH18" s="1">
        <v>1</v>
      </c>
      <c r="CI18" s="1">
        <v>1</v>
      </c>
      <c r="CJ18" s="1">
        <v>1</v>
      </c>
      <c r="CK18" s="1">
        <v>1</v>
      </c>
      <c r="CL18" s="1">
        <v>1</v>
      </c>
      <c r="CM18" s="1">
        <v>1</v>
      </c>
      <c r="CN18" s="1">
        <v>1</v>
      </c>
      <c r="CO18" s="1">
        <v>1</v>
      </c>
      <c r="FZ18" s="1">
        <v>1</v>
      </c>
      <c r="GA18" s="1">
        <v>1</v>
      </c>
      <c r="GB18" s="1">
        <v>1</v>
      </c>
      <c r="GC18" s="1">
        <v>1</v>
      </c>
      <c r="GD18" s="1">
        <v>1</v>
      </c>
      <c r="GE18" s="1">
        <v>1</v>
      </c>
      <c r="GF18" s="1">
        <v>1</v>
      </c>
    </row>
    <row r="19" spans="1:192" ht="15.75" thickBot="1" x14ac:dyDescent="0.3">
      <c r="A19" s="41" t="s">
        <v>121</v>
      </c>
      <c r="B19" s="42">
        <f t="shared" ref="B19:AG19" si="9">SUM(B14:B18)</f>
        <v>5</v>
      </c>
      <c r="C19" s="42">
        <f t="shared" si="9"/>
        <v>4</v>
      </c>
      <c r="D19" s="42">
        <f t="shared" si="9"/>
        <v>5</v>
      </c>
      <c r="E19" s="42">
        <f t="shared" si="9"/>
        <v>4</v>
      </c>
      <c r="F19" s="42">
        <f t="shared" si="9"/>
        <v>2</v>
      </c>
      <c r="G19" s="42">
        <f t="shared" si="9"/>
        <v>1</v>
      </c>
      <c r="H19" s="42">
        <f t="shared" si="9"/>
        <v>1</v>
      </c>
      <c r="I19" s="42">
        <f t="shared" si="9"/>
        <v>2</v>
      </c>
      <c r="J19" s="42">
        <f t="shared" si="9"/>
        <v>2</v>
      </c>
      <c r="K19" s="42">
        <f t="shared" si="9"/>
        <v>2</v>
      </c>
      <c r="L19" s="42">
        <f t="shared" si="9"/>
        <v>1</v>
      </c>
      <c r="M19" s="42">
        <f t="shared" si="9"/>
        <v>1</v>
      </c>
      <c r="N19" s="42">
        <f t="shared" si="9"/>
        <v>1</v>
      </c>
      <c r="O19" s="42">
        <f t="shared" si="9"/>
        <v>1</v>
      </c>
      <c r="P19" s="42">
        <f t="shared" si="9"/>
        <v>1</v>
      </c>
      <c r="Q19" s="42">
        <f t="shared" si="9"/>
        <v>1</v>
      </c>
      <c r="R19" s="42">
        <f t="shared" si="9"/>
        <v>1</v>
      </c>
      <c r="S19" s="42">
        <f t="shared" si="9"/>
        <v>1</v>
      </c>
      <c r="T19" s="42">
        <f t="shared" si="9"/>
        <v>1</v>
      </c>
      <c r="U19" s="42">
        <f t="shared" si="9"/>
        <v>2</v>
      </c>
      <c r="V19" s="42">
        <f t="shared" si="9"/>
        <v>2</v>
      </c>
      <c r="W19" s="42">
        <f t="shared" si="9"/>
        <v>2</v>
      </c>
      <c r="X19" s="42">
        <f t="shared" si="9"/>
        <v>1</v>
      </c>
      <c r="Y19" s="42">
        <f t="shared" si="9"/>
        <v>1</v>
      </c>
      <c r="Z19" s="42">
        <f t="shared" si="9"/>
        <v>1</v>
      </c>
      <c r="AA19" s="42">
        <f t="shared" si="9"/>
        <v>1</v>
      </c>
      <c r="AB19" s="42">
        <f t="shared" si="9"/>
        <v>1</v>
      </c>
      <c r="AC19" s="42">
        <f t="shared" si="9"/>
        <v>2</v>
      </c>
      <c r="AD19" s="39">
        <f t="shared" si="9"/>
        <v>2</v>
      </c>
      <c r="AE19" s="39">
        <f t="shared" si="9"/>
        <v>3</v>
      </c>
      <c r="AF19" s="39">
        <f t="shared" si="9"/>
        <v>2</v>
      </c>
      <c r="AG19" s="39">
        <f t="shared" si="9"/>
        <v>2</v>
      </c>
      <c r="AH19" s="39">
        <f t="shared" ref="AH19:BM19" si="10">SUM(AH14:AH18)</f>
        <v>3</v>
      </c>
      <c r="AI19" s="39">
        <f t="shared" si="10"/>
        <v>1</v>
      </c>
      <c r="AJ19" s="39">
        <f t="shared" si="10"/>
        <v>2</v>
      </c>
      <c r="AK19" s="39">
        <f t="shared" si="10"/>
        <v>1</v>
      </c>
      <c r="AL19" s="39">
        <f t="shared" si="10"/>
        <v>1</v>
      </c>
      <c r="AM19" s="39">
        <f t="shared" si="10"/>
        <v>1</v>
      </c>
      <c r="AN19" s="39">
        <f t="shared" si="10"/>
        <v>1</v>
      </c>
      <c r="AO19" s="39">
        <f t="shared" si="10"/>
        <v>1</v>
      </c>
      <c r="AP19" s="39">
        <f t="shared" si="10"/>
        <v>1</v>
      </c>
      <c r="AQ19" s="39">
        <f t="shared" si="10"/>
        <v>1</v>
      </c>
      <c r="AR19" s="39">
        <f t="shared" si="10"/>
        <v>1</v>
      </c>
      <c r="AS19" s="39">
        <f t="shared" si="10"/>
        <v>1</v>
      </c>
      <c r="AT19" s="39">
        <f t="shared" si="10"/>
        <v>1</v>
      </c>
      <c r="AU19" s="39">
        <f t="shared" si="10"/>
        <v>1</v>
      </c>
      <c r="AV19" s="39">
        <f t="shared" si="10"/>
        <v>1</v>
      </c>
      <c r="AW19" s="39">
        <f t="shared" si="10"/>
        <v>1</v>
      </c>
      <c r="AX19" s="39">
        <f t="shared" si="10"/>
        <v>1</v>
      </c>
      <c r="AY19" s="39">
        <f t="shared" si="10"/>
        <v>1</v>
      </c>
      <c r="AZ19" s="39">
        <f t="shared" si="10"/>
        <v>1</v>
      </c>
      <c r="BA19" s="39">
        <f t="shared" si="10"/>
        <v>1</v>
      </c>
      <c r="BB19" s="39">
        <f t="shared" si="10"/>
        <v>1</v>
      </c>
      <c r="BC19" s="39">
        <f t="shared" si="10"/>
        <v>1</v>
      </c>
      <c r="BD19" s="39">
        <f t="shared" si="10"/>
        <v>1</v>
      </c>
      <c r="BE19" s="39">
        <f t="shared" si="10"/>
        <v>1</v>
      </c>
      <c r="BF19" s="39">
        <f t="shared" si="10"/>
        <v>1</v>
      </c>
      <c r="BG19" s="39">
        <f t="shared" si="10"/>
        <v>1</v>
      </c>
      <c r="BH19" s="39">
        <f t="shared" si="10"/>
        <v>1</v>
      </c>
      <c r="BI19" s="39">
        <f t="shared" si="10"/>
        <v>1</v>
      </c>
      <c r="BJ19" s="39">
        <f t="shared" si="10"/>
        <v>1</v>
      </c>
      <c r="BK19" s="39">
        <f t="shared" si="10"/>
        <v>1</v>
      </c>
      <c r="BL19" s="39">
        <f t="shared" si="10"/>
        <v>1</v>
      </c>
      <c r="BM19" s="44">
        <f t="shared" si="10"/>
        <v>1</v>
      </c>
      <c r="BN19" s="40">
        <f t="shared" ref="BN19:BW19" si="11">SUM(BN14:BN18)</f>
        <v>2</v>
      </c>
      <c r="BO19" s="40">
        <f t="shared" si="11"/>
        <v>2</v>
      </c>
      <c r="BP19" s="40">
        <f t="shared" si="11"/>
        <v>2</v>
      </c>
      <c r="BQ19" s="40">
        <f t="shared" si="11"/>
        <v>2</v>
      </c>
      <c r="BR19" s="40">
        <f t="shared" si="11"/>
        <v>2</v>
      </c>
      <c r="BS19" s="40">
        <f t="shared" si="11"/>
        <v>3</v>
      </c>
      <c r="BT19" s="40">
        <f t="shared" si="11"/>
        <v>3</v>
      </c>
      <c r="BU19" s="40">
        <f t="shared" si="11"/>
        <v>2</v>
      </c>
      <c r="BV19" s="40">
        <f t="shared" si="11"/>
        <v>2</v>
      </c>
      <c r="BW19" s="40">
        <f t="shared" si="11"/>
        <v>1</v>
      </c>
      <c r="BX19" s="42">
        <f t="shared" ref="BX19:CC19" si="12">SUM(BX13:BX18)</f>
        <v>1</v>
      </c>
      <c r="BY19" s="40">
        <f t="shared" si="12"/>
        <v>1</v>
      </c>
      <c r="BZ19" s="42">
        <f t="shared" si="12"/>
        <v>1</v>
      </c>
      <c r="CA19" s="42">
        <f t="shared" si="12"/>
        <v>1</v>
      </c>
      <c r="CB19" s="41">
        <f t="shared" si="12"/>
        <v>1</v>
      </c>
      <c r="CC19" s="41">
        <f t="shared" si="12"/>
        <v>1</v>
      </c>
      <c r="CD19" s="41">
        <f>SUM(CD15:CD18)</f>
        <v>1</v>
      </c>
      <c r="CE19" s="41">
        <f>SUM(CE15:CE18)</f>
        <v>1</v>
      </c>
      <c r="CF19" s="42">
        <f>SUM(CF15:CF18)</f>
        <v>2</v>
      </c>
      <c r="CG19" s="42">
        <f>SUM(CG13:CG18)</f>
        <v>1</v>
      </c>
      <c r="CH19" s="42">
        <f t="shared" ref="CH19:CO19" si="13">SUM(CH15:CH18)</f>
        <v>2</v>
      </c>
      <c r="CI19" s="42">
        <f t="shared" si="13"/>
        <v>2</v>
      </c>
      <c r="CJ19" s="41">
        <f t="shared" si="13"/>
        <v>2</v>
      </c>
      <c r="CK19" s="41">
        <f t="shared" si="13"/>
        <v>2</v>
      </c>
      <c r="CL19" s="41">
        <f t="shared" si="13"/>
        <v>2</v>
      </c>
      <c r="CM19" s="41">
        <f t="shared" si="13"/>
        <v>2</v>
      </c>
      <c r="CN19" s="41">
        <f t="shared" si="13"/>
        <v>2</v>
      </c>
      <c r="CO19" s="41">
        <f t="shared" si="13"/>
        <v>1</v>
      </c>
      <c r="CP19" s="42">
        <v>0</v>
      </c>
      <c r="CQ19" s="42">
        <v>0</v>
      </c>
      <c r="CR19" s="42">
        <v>0</v>
      </c>
      <c r="CS19" s="41">
        <v>0</v>
      </c>
      <c r="CT19" s="41">
        <v>0</v>
      </c>
      <c r="CU19" s="41">
        <v>0</v>
      </c>
      <c r="CV19" s="41">
        <v>0</v>
      </c>
      <c r="CW19" s="42">
        <f>SUM(CW15:CW18)</f>
        <v>1</v>
      </c>
      <c r="CX19" s="42">
        <f>SUM(CX13:CX18)</f>
        <v>1</v>
      </c>
      <c r="CY19" s="42">
        <f t="shared" ref="CY19:DD19" si="14">SUM(CY15:CY18)</f>
        <v>2</v>
      </c>
      <c r="CZ19" s="42">
        <f t="shared" si="14"/>
        <v>1</v>
      </c>
      <c r="DA19" s="42">
        <f t="shared" si="14"/>
        <v>1</v>
      </c>
      <c r="DB19" s="42">
        <f t="shared" si="14"/>
        <v>1</v>
      </c>
      <c r="DC19" s="42">
        <f t="shared" si="14"/>
        <v>1</v>
      </c>
      <c r="DD19" s="42">
        <f t="shared" si="14"/>
        <v>1</v>
      </c>
      <c r="DE19" s="41">
        <f>SUM(DE15:DE18)</f>
        <v>1</v>
      </c>
      <c r="DF19" s="41">
        <f>SUM(DF15:DF18)</f>
        <v>1</v>
      </c>
      <c r="DG19" s="41">
        <f>SUM(DG15:DG18)</f>
        <v>1</v>
      </c>
      <c r="DH19" s="41">
        <f t="shared" ref="DH19:DP19" si="15">SUM(DH15:DH18)</f>
        <v>0</v>
      </c>
      <c r="DI19" s="41">
        <f t="shared" si="15"/>
        <v>0</v>
      </c>
      <c r="DJ19" s="41">
        <f t="shared" si="15"/>
        <v>0</v>
      </c>
      <c r="DK19" s="41">
        <f t="shared" si="15"/>
        <v>0</v>
      </c>
      <c r="DL19" s="41">
        <f t="shared" si="15"/>
        <v>0</v>
      </c>
      <c r="DM19" s="41">
        <f t="shared" si="15"/>
        <v>1</v>
      </c>
      <c r="DN19" s="41">
        <f t="shared" si="15"/>
        <v>0</v>
      </c>
      <c r="DO19" s="41">
        <f t="shared" si="15"/>
        <v>0</v>
      </c>
      <c r="DP19" s="41">
        <f t="shared" si="15"/>
        <v>0</v>
      </c>
      <c r="DQ19" s="42">
        <v>0</v>
      </c>
      <c r="DR19" s="42">
        <v>0</v>
      </c>
      <c r="DS19" s="42">
        <v>0</v>
      </c>
      <c r="DT19" s="42">
        <f>SUM(DT15:DT18)</f>
        <v>1</v>
      </c>
      <c r="DU19" s="42">
        <v>0</v>
      </c>
      <c r="DV19" s="42">
        <v>0</v>
      </c>
      <c r="DW19" s="42">
        <v>0</v>
      </c>
      <c r="DX19" s="42">
        <v>0</v>
      </c>
      <c r="DY19" s="42">
        <v>0</v>
      </c>
      <c r="DZ19" s="42">
        <v>0</v>
      </c>
      <c r="EA19" s="42">
        <f>SUM(EA13:EA18)</f>
        <v>1</v>
      </c>
      <c r="EB19" s="41">
        <v>0</v>
      </c>
      <c r="EC19" s="41">
        <v>0</v>
      </c>
      <c r="ED19" s="41">
        <v>0</v>
      </c>
      <c r="EE19" s="42">
        <f>SUM(EE13:EE18)</f>
        <v>1</v>
      </c>
      <c r="EF19" s="41">
        <v>0</v>
      </c>
      <c r="EG19" s="42">
        <f>SUM(EG13:EG18)</f>
        <v>1</v>
      </c>
      <c r="EH19" s="42">
        <f>SUM(EH13:EH18)</f>
        <v>1</v>
      </c>
      <c r="EI19" s="42">
        <v>0</v>
      </c>
      <c r="EJ19" s="42">
        <v>0</v>
      </c>
      <c r="EK19" s="42">
        <v>0</v>
      </c>
      <c r="EL19" s="42">
        <v>0</v>
      </c>
      <c r="EM19" s="42">
        <v>0</v>
      </c>
      <c r="EN19" s="42">
        <v>0</v>
      </c>
      <c r="EO19" s="42">
        <v>0</v>
      </c>
      <c r="EP19" s="42">
        <v>0</v>
      </c>
      <c r="EQ19" s="42">
        <v>0</v>
      </c>
      <c r="ER19" s="42">
        <v>0</v>
      </c>
      <c r="ES19" s="42">
        <v>0</v>
      </c>
      <c r="ET19" s="42">
        <v>0</v>
      </c>
      <c r="EU19" s="42">
        <v>0</v>
      </c>
      <c r="EV19" s="42">
        <v>0</v>
      </c>
      <c r="EW19" s="42">
        <v>0</v>
      </c>
      <c r="EX19" s="42">
        <v>0</v>
      </c>
      <c r="EY19" s="42">
        <v>0</v>
      </c>
      <c r="EZ19" s="42">
        <v>0</v>
      </c>
      <c r="FA19" s="42">
        <v>0</v>
      </c>
      <c r="FB19" s="42">
        <v>0</v>
      </c>
      <c r="FC19" s="42">
        <v>0</v>
      </c>
      <c r="FD19" s="42">
        <v>0</v>
      </c>
      <c r="FE19" s="42">
        <f>SUM(FE14:FE18)</f>
        <v>1</v>
      </c>
      <c r="FF19" s="42">
        <v>0</v>
      </c>
      <c r="FG19" s="42">
        <v>0</v>
      </c>
      <c r="FH19" s="42">
        <v>0</v>
      </c>
      <c r="FI19" s="42">
        <v>0</v>
      </c>
      <c r="FJ19" s="42">
        <v>0</v>
      </c>
      <c r="FK19" s="42">
        <v>0</v>
      </c>
      <c r="FL19" s="42">
        <f>SUM(FL13:FL18)</f>
        <v>1</v>
      </c>
      <c r="FM19" s="42">
        <f>SUM(FM13:FM18)</f>
        <v>1</v>
      </c>
      <c r="FN19" s="42">
        <f>SUM(FN13:FN18)</f>
        <v>1</v>
      </c>
      <c r="FO19" s="42">
        <f>SUM(FO13:FO18)</f>
        <v>1</v>
      </c>
      <c r="FP19" s="41">
        <f>SUM(FP14:FP18)</f>
        <v>2</v>
      </c>
      <c r="FQ19" s="41">
        <f>SUM(FQ14:FQ18)</f>
        <v>3</v>
      </c>
      <c r="FR19" s="42">
        <f>SUM(FR13:FR18)</f>
        <v>6</v>
      </c>
      <c r="FS19" s="42">
        <f>SUM(FS13:FS18)</f>
        <v>8</v>
      </c>
      <c r="FT19" s="42">
        <f>SUM(FT13:FT18)</f>
        <v>7</v>
      </c>
      <c r="FU19" s="42">
        <f>SUM(FU13:FU18)</f>
        <v>6</v>
      </c>
      <c r="FV19" s="42">
        <f>SUM(FV13:FV18)</f>
        <v>6</v>
      </c>
      <c r="FW19" s="42">
        <f>SUM(FW13:FW18)</f>
        <v>6</v>
      </c>
      <c r="FX19" s="42">
        <f>SUM(FX13:FX18)</f>
        <v>6</v>
      </c>
      <c r="FY19" s="42">
        <f>SUM(FY13:FY18)</f>
        <v>8</v>
      </c>
      <c r="FZ19" s="42">
        <f>SUM(FZ13:FZ18)</f>
        <v>7</v>
      </c>
      <c r="GA19" s="42">
        <f>SUM(GA13:GA18)</f>
        <v>8</v>
      </c>
      <c r="GB19" s="42">
        <f>SUM(GB13:GB18)</f>
        <v>8</v>
      </c>
      <c r="GC19" s="42">
        <f>SUM(GC13:GC18)</f>
        <v>5</v>
      </c>
      <c r="GD19" s="42">
        <f>SUM(GD13:GD18)</f>
        <v>6</v>
      </c>
      <c r="GE19" s="42">
        <f>SUM(GE13:GE18)</f>
        <v>6</v>
      </c>
      <c r="GF19" s="42">
        <f>SUM(GF13:GF18)</f>
        <v>5</v>
      </c>
      <c r="GG19" s="42">
        <f>SUM(GG13:GG18)</f>
        <v>4</v>
      </c>
      <c r="GH19" s="42">
        <f>SUM(GH13:GH18)</f>
        <v>3</v>
      </c>
      <c r="GI19" s="42">
        <f>SUM(GI13:GI18)</f>
        <v>2</v>
      </c>
      <c r="GJ19" s="42">
        <f>SUM(GJ13:GJ18)</f>
        <v>1</v>
      </c>
    </row>
    <row r="20" spans="1:192" ht="15.75" thickTop="1" x14ac:dyDescent="0.25">
      <c r="BM20" s="45"/>
      <c r="CJ20" s="48"/>
      <c r="CK20" s="48"/>
      <c r="CL20" s="48"/>
      <c r="CM20" s="48"/>
      <c r="CN20" s="48"/>
      <c r="CO20" s="48"/>
      <c r="CP20" s="48"/>
      <c r="CQ20" s="48"/>
      <c r="CR20" s="48"/>
    </row>
    <row r="21" spans="1:192" x14ac:dyDescent="0.25">
      <c r="A21" s="17" t="s">
        <v>8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2"/>
      <c r="AS21" s="2"/>
      <c r="AT21" s="2"/>
      <c r="AU21" s="2"/>
      <c r="AV21" s="2"/>
      <c r="AW21" s="2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46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</row>
    <row r="22" spans="1:192" customFormat="1" x14ac:dyDescent="0.25">
      <c r="A22" t="s">
        <v>2</v>
      </c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8"/>
      <c r="AS22" s="28"/>
      <c r="AT22" s="28"/>
      <c r="AU22" s="28"/>
      <c r="AV22" s="28"/>
      <c r="AW22" s="28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30"/>
      <c r="BS22">
        <v>1</v>
      </c>
      <c r="BT22">
        <v>1</v>
      </c>
      <c r="BU22">
        <v>1</v>
      </c>
      <c r="FQ22">
        <v>1</v>
      </c>
      <c r="FR22">
        <v>2</v>
      </c>
      <c r="FS22">
        <v>2</v>
      </c>
      <c r="FT22">
        <v>1</v>
      </c>
      <c r="FU22">
        <v>1</v>
      </c>
      <c r="FV22">
        <v>1</v>
      </c>
      <c r="FW22">
        <v>1</v>
      </c>
      <c r="FX22">
        <v>1</v>
      </c>
      <c r="FY22">
        <v>1</v>
      </c>
      <c r="FZ22">
        <v>2</v>
      </c>
      <c r="GA22">
        <v>2</v>
      </c>
      <c r="GB22">
        <v>2</v>
      </c>
      <c r="GC22">
        <v>1</v>
      </c>
      <c r="GD22">
        <v>2</v>
      </c>
      <c r="GE22">
        <v>2</v>
      </c>
      <c r="GF22">
        <v>2</v>
      </c>
      <c r="GG22">
        <v>1</v>
      </c>
      <c r="GH22">
        <v>1</v>
      </c>
      <c r="GI22">
        <v>1</v>
      </c>
    </row>
    <row r="23" spans="1:192" customFormat="1" x14ac:dyDescent="0.25">
      <c r="A23" t="s">
        <v>3</v>
      </c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30"/>
      <c r="BN23">
        <v>1</v>
      </c>
      <c r="BO23">
        <v>1</v>
      </c>
      <c r="BP23">
        <v>1</v>
      </c>
      <c r="BQ23">
        <v>1</v>
      </c>
      <c r="BR23">
        <v>1</v>
      </c>
      <c r="BS23">
        <v>1</v>
      </c>
      <c r="BT23">
        <v>1</v>
      </c>
      <c r="BU23">
        <v>1</v>
      </c>
      <c r="BV23">
        <v>1</v>
      </c>
      <c r="DQ23" t="s">
        <v>21</v>
      </c>
    </row>
    <row r="24" spans="1:192" customFormat="1" x14ac:dyDescent="0.25">
      <c r="A24" t="s">
        <v>139</v>
      </c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30"/>
    </row>
    <row r="25" spans="1:192" customFormat="1" x14ac:dyDescent="0.25">
      <c r="A25" t="s">
        <v>4</v>
      </c>
      <c r="J25">
        <v>1</v>
      </c>
      <c r="K25">
        <v>1</v>
      </c>
      <c r="L25">
        <v>1</v>
      </c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30"/>
      <c r="BN25">
        <v>1</v>
      </c>
      <c r="BO25">
        <v>1</v>
      </c>
      <c r="BP25">
        <v>1</v>
      </c>
      <c r="BQ25">
        <v>1</v>
      </c>
      <c r="BR25">
        <v>1</v>
      </c>
      <c r="BS25">
        <v>1</v>
      </c>
      <c r="BT25">
        <v>1</v>
      </c>
      <c r="BV25">
        <v>1</v>
      </c>
      <c r="BW25">
        <v>1</v>
      </c>
      <c r="BX25">
        <v>1</v>
      </c>
      <c r="BY25">
        <v>1</v>
      </c>
      <c r="BZ25">
        <v>1</v>
      </c>
      <c r="CA25">
        <v>1</v>
      </c>
      <c r="CB25">
        <v>1</v>
      </c>
      <c r="CC25">
        <v>1</v>
      </c>
      <c r="CD25">
        <v>1</v>
      </c>
      <c r="CE25">
        <v>1</v>
      </c>
      <c r="CF25">
        <v>1</v>
      </c>
      <c r="CH25">
        <v>1</v>
      </c>
      <c r="CI25">
        <v>1</v>
      </c>
      <c r="CJ25">
        <v>1</v>
      </c>
      <c r="CK25">
        <v>1</v>
      </c>
      <c r="CL25">
        <v>1</v>
      </c>
      <c r="CM25">
        <v>1</v>
      </c>
      <c r="CN25">
        <v>1</v>
      </c>
      <c r="CO25">
        <v>1</v>
      </c>
      <c r="CW25">
        <v>1</v>
      </c>
      <c r="CY25">
        <v>1</v>
      </c>
      <c r="FD25" t="s">
        <v>21</v>
      </c>
    </row>
    <row r="26" spans="1:192" customFormat="1" x14ac:dyDescent="0.25">
      <c r="A26" t="s">
        <v>140</v>
      </c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30"/>
    </row>
    <row r="27" spans="1:192" customFormat="1" x14ac:dyDescent="0.25">
      <c r="A27" t="s">
        <v>141</v>
      </c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30"/>
    </row>
    <row r="28" spans="1:192" customFormat="1" x14ac:dyDescent="0.25">
      <c r="A28" t="s">
        <v>5</v>
      </c>
      <c r="R28" s="21"/>
      <c r="S28" s="21"/>
      <c r="T28" s="21"/>
      <c r="U28" s="21">
        <v>1</v>
      </c>
      <c r="V28" s="21">
        <v>1</v>
      </c>
      <c r="W28" s="21">
        <v>1</v>
      </c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30"/>
      <c r="EH28">
        <v>1</v>
      </c>
      <c r="FY28">
        <v>1</v>
      </c>
      <c r="FZ28">
        <v>1</v>
      </c>
      <c r="GA28">
        <v>1</v>
      </c>
      <c r="GB28">
        <v>1</v>
      </c>
    </row>
    <row r="29" spans="1:192" customFormat="1" x14ac:dyDescent="0.25">
      <c r="A29" t="s">
        <v>142</v>
      </c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30"/>
    </row>
    <row r="30" spans="1:192" customFormat="1" x14ac:dyDescent="0.25">
      <c r="A30" t="s">
        <v>115</v>
      </c>
      <c r="B30">
        <v>1</v>
      </c>
      <c r="C30">
        <v>1</v>
      </c>
      <c r="D30">
        <v>1</v>
      </c>
      <c r="E30">
        <v>1</v>
      </c>
      <c r="I30">
        <v>1</v>
      </c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30"/>
      <c r="CX30">
        <v>1</v>
      </c>
      <c r="CY30">
        <v>1</v>
      </c>
      <c r="CZ30">
        <v>1</v>
      </c>
      <c r="DA30">
        <v>1</v>
      </c>
      <c r="DB30">
        <v>1</v>
      </c>
      <c r="DC30">
        <v>1</v>
      </c>
      <c r="DD30">
        <v>1</v>
      </c>
      <c r="DE30">
        <v>1</v>
      </c>
      <c r="DF30">
        <v>1</v>
      </c>
      <c r="DG30">
        <v>1</v>
      </c>
      <c r="DM30">
        <v>1</v>
      </c>
      <c r="DT30">
        <v>1</v>
      </c>
      <c r="GE30">
        <v>1</v>
      </c>
    </row>
    <row r="31" spans="1:192" customFormat="1" x14ac:dyDescent="0.25">
      <c r="A31" t="s">
        <v>131</v>
      </c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30"/>
      <c r="EA31">
        <v>1</v>
      </c>
      <c r="EG31">
        <v>1</v>
      </c>
      <c r="FP31">
        <v>1</v>
      </c>
      <c r="FQ31">
        <v>1</v>
      </c>
    </row>
    <row r="32" spans="1:192" customFormat="1" x14ac:dyDescent="0.25">
      <c r="A32" t="s">
        <v>143</v>
      </c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30"/>
      <c r="FE32">
        <v>1</v>
      </c>
      <c r="FS32">
        <v>1</v>
      </c>
    </row>
    <row r="33" spans="1:192" customFormat="1" x14ac:dyDescent="0.25">
      <c r="A33" t="s">
        <v>144</v>
      </c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30"/>
      <c r="FR33">
        <v>1</v>
      </c>
      <c r="FS33">
        <v>1</v>
      </c>
      <c r="FT33">
        <v>1</v>
      </c>
      <c r="FU33">
        <v>1</v>
      </c>
      <c r="FV33">
        <v>1</v>
      </c>
      <c r="FW33">
        <v>1</v>
      </c>
      <c r="FX33">
        <v>1</v>
      </c>
      <c r="FY33">
        <v>1</v>
      </c>
      <c r="FZ33">
        <v>1</v>
      </c>
      <c r="GA33">
        <v>1</v>
      </c>
      <c r="GB33">
        <v>1</v>
      </c>
      <c r="GC33">
        <v>1</v>
      </c>
      <c r="GD33">
        <v>1</v>
      </c>
      <c r="GE33">
        <v>1</v>
      </c>
      <c r="GF33">
        <v>1</v>
      </c>
      <c r="GG33">
        <v>1</v>
      </c>
      <c r="GH33">
        <v>1</v>
      </c>
      <c r="GI33">
        <v>1</v>
      </c>
      <c r="GJ33">
        <v>1</v>
      </c>
    </row>
    <row r="34" spans="1:192" customFormat="1" x14ac:dyDescent="0.25">
      <c r="A34" t="s">
        <v>132</v>
      </c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30"/>
      <c r="EE34">
        <v>1</v>
      </c>
    </row>
    <row r="35" spans="1:192" customFormat="1" x14ac:dyDescent="0.25">
      <c r="A35" t="s">
        <v>145</v>
      </c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30"/>
      <c r="FS35">
        <v>1</v>
      </c>
      <c r="FT35">
        <v>1</v>
      </c>
      <c r="GG35">
        <v>1</v>
      </c>
      <c r="GH35">
        <v>1</v>
      </c>
    </row>
    <row r="36" spans="1:192" customFormat="1" x14ac:dyDescent="0.25">
      <c r="A36" t="s">
        <v>6</v>
      </c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>
        <v>1</v>
      </c>
      <c r="AF36" s="21"/>
      <c r="AG36" s="21"/>
      <c r="AH36" s="21">
        <v>1</v>
      </c>
      <c r="AI36" s="21"/>
      <c r="AJ36" s="21">
        <v>1</v>
      </c>
      <c r="AK36" s="21"/>
      <c r="AL36" s="21"/>
      <c r="AM36" s="21"/>
      <c r="AN36" s="21"/>
      <c r="AO36" s="21"/>
      <c r="AP36" s="21"/>
      <c r="AQ36" s="21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30"/>
      <c r="FL36">
        <v>1</v>
      </c>
      <c r="FM36">
        <v>1</v>
      </c>
      <c r="FN36">
        <v>1</v>
      </c>
      <c r="FO36">
        <v>1</v>
      </c>
      <c r="FP36">
        <v>1</v>
      </c>
      <c r="FQ36">
        <v>1</v>
      </c>
      <c r="FR36">
        <v>2</v>
      </c>
      <c r="FS36">
        <v>2</v>
      </c>
      <c r="FT36">
        <v>2</v>
      </c>
      <c r="FU36">
        <v>2</v>
      </c>
      <c r="FV36">
        <v>2</v>
      </c>
      <c r="FW36">
        <v>2</v>
      </c>
      <c r="FX36">
        <v>2</v>
      </c>
      <c r="FY36">
        <v>2</v>
      </c>
    </row>
    <row r="37" spans="1:192" customFormat="1" x14ac:dyDescent="0.25">
      <c r="A37" t="s">
        <v>146</v>
      </c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30"/>
    </row>
    <row r="38" spans="1:192" customFormat="1" x14ac:dyDescent="0.25">
      <c r="A38" s="35" t="s">
        <v>68</v>
      </c>
      <c r="B38" s="35">
        <v>1</v>
      </c>
      <c r="C38" s="35">
        <v>1</v>
      </c>
      <c r="D38" s="35">
        <v>1</v>
      </c>
      <c r="E38" s="35">
        <v>1</v>
      </c>
      <c r="F38" s="35"/>
      <c r="G38" s="35"/>
      <c r="H38" s="35"/>
      <c r="I38" s="35"/>
      <c r="J38" s="35"/>
      <c r="K38" s="35"/>
      <c r="L38" s="35"/>
      <c r="M38" s="35">
        <v>1</v>
      </c>
      <c r="N38" s="35">
        <v>1</v>
      </c>
      <c r="O38" s="35">
        <v>1</v>
      </c>
      <c r="P38" s="35">
        <v>1</v>
      </c>
      <c r="Q38" s="35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>
        <v>1</v>
      </c>
      <c r="BF38" s="29">
        <v>1</v>
      </c>
      <c r="BG38" s="29">
        <v>1</v>
      </c>
      <c r="BH38" s="29">
        <v>1</v>
      </c>
      <c r="BI38" s="29"/>
      <c r="BJ38" s="29">
        <v>1</v>
      </c>
      <c r="BK38" s="29">
        <v>1</v>
      </c>
      <c r="BL38" s="29">
        <v>1</v>
      </c>
      <c r="BM38" s="30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FR38">
        <v>1</v>
      </c>
      <c r="FS38">
        <v>1</v>
      </c>
      <c r="FT38">
        <v>2</v>
      </c>
      <c r="FU38">
        <v>2</v>
      </c>
      <c r="FV38">
        <v>2</v>
      </c>
      <c r="FW38">
        <v>2</v>
      </c>
      <c r="FX38">
        <v>2</v>
      </c>
      <c r="FY38">
        <v>2</v>
      </c>
      <c r="FZ38">
        <v>3</v>
      </c>
      <c r="GA38">
        <v>3</v>
      </c>
      <c r="GB38">
        <v>3</v>
      </c>
      <c r="GC38">
        <v>3</v>
      </c>
      <c r="GD38">
        <v>3</v>
      </c>
      <c r="GE38">
        <v>2</v>
      </c>
      <c r="GF38">
        <v>2</v>
      </c>
      <c r="GG38">
        <v>1</v>
      </c>
    </row>
    <row r="39" spans="1:192" customFormat="1" x14ac:dyDescent="0.25">
      <c r="A39" s="10" t="s">
        <v>7</v>
      </c>
      <c r="B39" s="10">
        <v>3</v>
      </c>
      <c r="C39" s="10">
        <v>2</v>
      </c>
      <c r="D39" s="10">
        <v>3</v>
      </c>
      <c r="E39" s="10">
        <v>2</v>
      </c>
      <c r="F39" s="10">
        <v>2</v>
      </c>
      <c r="G39" s="10">
        <v>1</v>
      </c>
      <c r="H39" s="10">
        <v>1</v>
      </c>
      <c r="I39" s="10">
        <v>1</v>
      </c>
      <c r="J39" s="10">
        <v>1</v>
      </c>
      <c r="K39" s="10">
        <v>1</v>
      </c>
      <c r="L39" s="10"/>
      <c r="M39" s="10"/>
      <c r="N39" s="10"/>
      <c r="O39" s="10"/>
      <c r="P39" s="10"/>
      <c r="Q39" s="10">
        <v>1</v>
      </c>
      <c r="R39" s="36">
        <v>1</v>
      </c>
      <c r="S39" s="36">
        <v>1</v>
      </c>
      <c r="T39" s="36">
        <v>1</v>
      </c>
      <c r="U39" s="36">
        <v>1</v>
      </c>
      <c r="V39" s="36">
        <v>1</v>
      </c>
      <c r="W39" s="36">
        <v>1</v>
      </c>
      <c r="X39" s="36">
        <v>1</v>
      </c>
      <c r="Y39" s="36">
        <v>1</v>
      </c>
      <c r="Z39" s="36">
        <v>1</v>
      </c>
      <c r="AA39" s="36">
        <v>1</v>
      </c>
      <c r="AB39" s="36">
        <v>1</v>
      </c>
      <c r="AC39" s="36">
        <v>2</v>
      </c>
      <c r="AD39" s="36">
        <v>2</v>
      </c>
      <c r="AE39" s="36">
        <v>2</v>
      </c>
      <c r="AF39" s="36">
        <v>2</v>
      </c>
      <c r="AG39" s="36">
        <v>2</v>
      </c>
      <c r="AH39" s="36">
        <v>2</v>
      </c>
      <c r="AI39" s="36">
        <v>1</v>
      </c>
      <c r="AJ39" s="36">
        <v>1</v>
      </c>
      <c r="AK39" s="36">
        <v>1</v>
      </c>
      <c r="AL39" s="36">
        <v>1</v>
      </c>
      <c r="AM39" s="36">
        <v>1</v>
      </c>
      <c r="AN39" s="36">
        <v>1</v>
      </c>
      <c r="AO39" s="36">
        <v>1</v>
      </c>
      <c r="AP39" s="36">
        <v>1</v>
      </c>
      <c r="AQ39" s="36">
        <v>1</v>
      </c>
      <c r="AR39" s="36">
        <v>1</v>
      </c>
      <c r="AS39" s="36">
        <v>1</v>
      </c>
      <c r="AT39" s="36">
        <v>1</v>
      </c>
      <c r="AU39" s="36">
        <v>1</v>
      </c>
      <c r="AV39" s="36">
        <v>1</v>
      </c>
      <c r="AW39" s="36">
        <v>1</v>
      </c>
      <c r="AX39" s="29">
        <v>1</v>
      </c>
      <c r="AY39" s="29">
        <v>1</v>
      </c>
      <c r="AZ39" s="29">
        <v>1</v>
      </c>
      <c r="BA39" s="29">
        <v>1</v>
      </c>
      <c r="BB39" s="29">
        <v>1</v>
      </c>
      <c r="BC39" s="29">
        <v>1</v>
      </c>
      <c r="BD39" s="29">
        <v>1</v>
      </c>
      <c r="BE39" s="29"/>
      <c r="BF39" s="29"/>
      <c r="BG39" s="29"/>
      <c r="BH39" s="29"/>
      <c r="BI39" s="29">
        <v>1</v>
      </c>
      <c r="BJ39" s="29"/>
      <c r="BK39" s="29"/>
      <c r="BL39" s="29"/>
      <c r="BM39" s="30">
        <v>1</v>
      </c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CF39">
        <v>1</v>
      </c>
      <c r="CG39">
        <v>1</v>
      </c>
      <c r="CH39">
        <v>1</v>
      </c>
      <c r="CI39">
        <v>1</v>
      </c>
      <c r="CJ39">
        <v>1</v>
      </c>
      <c r="CK39">
        <v>1</v>
      </c>
      <c r="CL39">
        <v>1</v>
      </c>
      <c r="CM39">
        <v>1</v>
      </c>
      <c r="CN39">
        <v>1</v>
      </c>
      <c r="CT39" s="13"/>
      <c r="CU39" s="13"/>
      <c r="FY39">
        <v>1</v>
      </c>
      <c r="GA39">
        <v>1</v>
      </c>
      <c r="GB39">
        <v>1</v>
      </c>
    </row>
    <row r="40" spans="1:192" ht="15.75" thickBot="1" x14ac:dyDescent="0.3">
      <c r="A40" s="43" t="s">
        <v>121</v>
      </c>
      <c r="B40" s="42">
        <f t="shared" ref="B40:AG40" si="16">SUM(B22:B39)</f>
        <v>5</v>
      </c>
      <c r="C40" s="42">
        <f t="shared" si="16"/>
        <v>4</v>
      </c>
      <c r="D40" s="42">
        <f t="shared" si="16"/>
        <v>5</v>
      </c>
      <c r="E40" s="42">
        <f t="shared" si="16"/>
        <v>4</v>
      </c>
      <c r="F40" s="42">
        <f t="shared" si="16"/>
        <v>2</v>
      </c>
      <c r="G40" s="42">
        <f t="shared" si="16"/>
        <v>1</v>
      </c>
      <c r="H40" s="42">
        <f t="shared" si="16"/>
        <v>1</v>
      </c>
      <c r="I40" s="42">
        <f t="shared" si="16"/>
        <v>2</v>
      </c>
      <c r="J40" s="42">
        <f t="shared" si="16"/>
        <v>2</v>
      </c>
      <c r="K40" s="42">
        <f t="shared" si="16"/>
        <v>2</v>
      </c>
      <c r="L40" s="42">
        <f t="shared" si="16"/>
        <v>1</v>
      </c>
      <c r="M40" s="42">
        <f t="shared" si="16"/>
        <v>1</v>
      </c>
      <c r="N40" s="42">
        <f t="shared" si="16"/>
        <v>1</v>
      </c>
      <c r="O40" s="42">
        <f t="shared" si="16"/>
        <v>1</v>
      </c>
      <c r="P40" s="42">
        <f t="shared" si="16"/>
        <v>1</v>
      </c>
      <c r="Q40" s="42">
        <f t="shared" si="16"/>
        <v>1</v>
      </c>
      <c r="R40" s="39">
        <f t="shared" si="16"/>
        <v>1</v>
      </c>
      <c r="S40" s="39">
        <f t="shared" si="16"/>
        <v>1</v>
      </c>
      <c r="T40" s="39">
        <f t="shared" si="16"/>
        <v>1</v>
      </c>
      <c r="U40" s="39">
        <f t="shared" si="16"/>
        <v>2</v>
      </c>
      <c r="V40" s="39">
        <f t="shared" si="16"/>
        <v>2</v>
      </c>
      <c r="W40" s="39">
        <f t="shared" si="16"/>
        <v>2</v>
      </c>
      <c r="X40" s="39">
        <f t="shared" si="16"/>
        <v>1</v>
      </c>
      <c r="Y40" s="39">
        <f t="shared" si="16"/>
        <v>1</v>
      </c>
      <c r="Z40" s="39">
        <f t="shared" si="16"/>
        <v>1</v>
      </c>
      <c r="AA40" s="39">
        <f t="shared" si="16"/>
        <v>1</v>
      </c>
      <c r="AB40" s="39">
        <f t="shared" si="16"/>
        <v>1</v>
      </c>
      <c r="AC40" s="39">
        <f t="shared" si="16"/>
        <v>2</v>
      </c>
      <c r="AD40" s="39">
        <f t="shared" si="16"/>
        <v>2</v>
      </c>
      <c r="AE40" s="39">
        <f t="shared" si="16"/>
        <v>3</v>
      </c>
      <c r="AF40" s="39">
        <f t="shared" si="16"/>
        <v>2</v>
      </c>
      <c r="AG40" s="39">
        <f t="shared" si="16"/>
        <v>2</v>
      </c>
      <c r="AH40" s="39">
        <f t="shared" ref="AH40:BM40" si="17">SUM(AH22:AH39)</f>
        <v>3</v>
      </c>
      <c r="AI40" s="39">
        <f t="shared" si="17"/>
        <v>1</v>
      </c>
      <c r="AJ40" s="39">
        <f t="shared" si="17"/>
        <v>2</v>
      </c>
      <c r="AK40" s="39">
        <f t="shared" si="17"/>
        <v>1</v>
      </c>
      <c r="AL40" s="39">
        <f t="shared" si="17"/>
        <v>1</v>
      </c>
      <c r="AM40" s="39">
        <f t="shared" si="17"/>
        <v>1</v>
      </c>
      <c r="AN40" s="39">
        <f t="shared" si="17"/>
        <v>1</v>
      </c>
      <c r="AO40" s="39">
        <f t="shared" si="17"/>
        <v>1</v>
      </c>
      <c r="AP40" s="39">
        <f t="shared" si="17"/>
        <v>1</v>
      </c>
      <c r="AQ40" s="39">
        <f t="shared" si="17"/>
        <v>1</v>
      </c>
      <c r="AR40" s="39">
        <f t="shared" si="17"/>
        <v>1</v>
      </c>
      <c r="AS40" s="39">
        <f t="shared" si="17"/>
        <v>1</v>
      </c>
      <c r="AT40" s="39">
        <f t="shared" si="17"/>
        <v>1</v>
      </c>
      <c r="AU40" s="39">
        <f t="shared" si="17"/>
        <v>1</v>
      </c>
      <c r="AV40" s="39">
        <f t="shared" si="17"/>
        <v>1</v>
      </c>
      <c r="AW40" s="39">
        <f t="shared" si="17"/>
        <v>1</v>
      </c>
      <c r="AX40" s="39">
        <f t="shared" si="17"/>
        <v>1</v>
      </c>
      <c r="AY40" s="39">
        <f t="shared" si="17"/>
        <v>1</v>
      </c>
      <c r="AZ40" s="39">
        <f t="shared" si="17"/>
        <v>1</v>
      </c>
      <c r="BA40" s="39">
        <f t="shared" si="17"/>
        <v>1</v>
      </c>
      <c r="BB40" s="39">
        <f t="shared" si="17"/>
        <v>1</v>
      </c>
      <c r="BC40" s="39">
        <f t="shared" si="17"/>
        <v>1</v>
      </c>
      <c r="BD40" s="39">
        <f t="shared" si="17"/>
        <v>1</v>
      </c>
      <c r="BE40" s="39">
        <f t="shared" si="17"/>
        <v>1</v>
      </c>
      <c r="BF40" s="39">
        <f t="shared" si="17"/>
        <v>1</v>
      </c>
      <c r="BG40" s="39">
        <f t="shared" si="17"/>
        <v>1</v>
      </c>
      <c r="BH40" s="39">
        <f t="shared" si="17"/>
        <v>1</v>
      </c>
      <c r="BI40" s="39">
        <f t="shared" si="17"/>
        <v>1</v>
      </c>
      <c r="BJ40" s="39">
        <f t="shared" si="17"/>
        <v>1</v>
      </c>
      <c r="BK40" s="39">
        <f t="shared" si="17"/>
        <v>1</v>
      </c>
      <c r="BL40" s="39">
        <f t="shared" si="17"/>
        <v>1</v>
      </c>
      <c r="BM40" s="44">
        <f t="shared" si="17"/>
        <v>1</v>
      </c>
      <c r="BN40" s="42">
        <f t="shared" ref="BN40:BW40" si="18">SUM(BN22:BN39)</f>
        <v>2</v>
      </c>
      <c r="BO40" s="42">
        <f t="shared" si="18"/>
        <v>2</v>
      </c>
      <c r="BP40" s="42">
        <f t="shared" si="18"/>
        <v>2</v>
      </c>
      <c r="BQ40" s="42">
        <f t="shared" si="18"/>
        <v>2</v>
      </c>
      <c r="BR40" s="42">
        <f t="shared" si="18"/>
        <v>2</v>
      </c>
      <c r="BS40" s="42">
        <f t="shared" si="18"/>
        <v>3</v>
      </c>
      <c r="BT40" s="42">
        <f t="shared" si="18"/>
        <v>3</v>
      </c>
      <c r="BU40" s="42">
        <f t="shared" si="18"/>
        <v>2</v>
      </c>
      <c r="BV40" s="42">
        <f t="shared" si="18"/>
        <v>2</v>
      </c>
      <c r="BW40" s="42">
        <f t="shared" si="18"/>
        <v>1</v>
      </c>
      <c r="BX40" s="42">
        <f t="shared" ref="BX40:CC40" si="19">SUM(BX22:BX39)</f>
        <v>1</v>
      </c>
      <c r="BY40" s="41">
        <f t="shared" si="19"/>
        <v>1</v>
      </c>
      <c r="BZ40" s="42">
        <f t="shared" si="19"/>
        <v>1</v>
      </c>
      <c r="CA40" s="41">
        <f t="shared" si="19"/>
        <v>1</v>
      </c>
      <c r="CB40" s="41">
        <f t="shared" si="19"/>
        <v>1</v>
      </c>
      <c r="CC40" s="41">
        <f t="shared" si="19"/>
        <v>1</v>
      </c>
      <c r="CD40" s="41">
        <f>SUM(CD25:CD39)</f>
        <v>1</v>
      </c>
      <c r="CE40" s="41">
        <f>SUM(CE25:CE39)</f>
        <v>1</v>
      </c>
      <c r="CF40" s="42">
        <f>SUM(CF25:CF39)</f>
        <v>2</v>
      </c>
      <c r="CG40" s="42">
        <f>SUM(CG22:CG39)</f>
        <v>1</v>
      </c>
      <c r="CH40" s="42">
        <f t="shared" ref="CH40:CO40" si="20">SUM(CH25:CH39)</f>
        <v>2</v>
      </c>
      <c r="CI40" s="42">
        <f t="shared" si="20"/>
        <v>2</v>
      </c>
      <c r="CJ40" s="41">
        <f t="shared" si="20"/>
        <v>2</v>
      </c>
      <c r="CK40" s="41">
        <f t="shared" si="20"/>
        <v>2</v>
      </c>
      <c r="CL40" s="41">
        <f t="shared" si="20"/>
        <v>2</v>
      </c>
      <c r="CM40" s="41">
        <f t="shared" si="20"/>
        <v>2</v>
      </c>
      <c r="CN40" s="41">
        <f t="shared" si="20"/>
        <v>2</v>
      </c>
      <c r="CO40" s="41">
        <f t="shared" si="20"/>
        <v>1</v>
      </c>
      <c r="CP40" s="42">
        <v>0</v>
      </c>
      <c r="CQ40" s="42">
        <v>0</v>
      </c>
      <c r="CR40" s="42">
        <v>0</v>
      </c>
      <c r="CS40" s="41">
        <v>0</v>
      </c>
      <c r="CT40" s="41">
        <v>0</v>
      </c>
      <c r="CU40" s="41">
        <v>0</v>
      </c>
      <c r="CV40" s="41">
        <v>0</v>
      </c>
      <c r="CW40" s="42">
        <f>SUM(CW25:CW39)</f>
        <v>1</v>
      </c>
      <c r="CX40" s="42">
        <f>SUM(CX22:CX39)</f>
        <v>1</v>
      </c>
      <c r="CY40" s="42">
        <f t="shared" ref="CY40:DD40" si="21">SUM(CY25:CY39)</f>
        <v>2</v>
      </c>
      <c r="CZ40" s="42">
        <f t="shared" si="21"/>
        <v>1</v>
      </c>
      <c r="DA40" s="42">
        <f t="shared" si="21"/>
        <v>1</v>
      </c>
      <c r="DB40" s="42">
        <f t="shared" si="21"/>
        <v>1</v>
      </c>
      <c r="DC40" s="42">
        <f t="shared" si="21"/>
        <v>1</v>
      </c>
      <c r="DD40" s="42">
        <f t="shared" si="21"/>
        <v>1</v>
      </c>
      <c r="DE40" s="41">
        <f>SUM(DE30:DE39)</f>
        <v>1</v>
      </c>
      <c r="DF40" s="41">
        <f>SUM(DF30:DF39)</f>
        <v>1</v>
      </c>
      <c r="DG40" s="42">
        <f>SUM(DG30:DG39)</f>
        <v>1</v>
      </c>
      <c r="DH40" s="42">
        <f>SUM(DH30:DH39)</f>
        <v>0</v>
      </c>
      <c r="DI40" s="42">
        <f>SUM(DI30:DI39)</f>
        <v>0</v>
      </c>
      <c r="DJ40" s="42">
        <f t="shared" ref="DJ40:DP40" si="22">SUM(DJ30:DJ39)</f>
        <v>0</v>
      </c>
      <c r="DK40" s="42">
        <f t="shared" si="22"/>
        <v>0</v>
      </c>
      <c r="DL40" s="42">
        <f t="shared" si="22"/>
        <v>0</v>
      </c>
      <c r="DM40" s="42">
        <f t="shared" si="22"/>
        <v>1</v>
      </c>
      <c r="DN40" s="42">
        <f t="shared" si="22"/>
        <v>0</v>
      </c>
      <c r="DO40" s="42">
        <f t="shared" si="22"/>
        <v>0</v>
      </c>
      <c r="DP40" s="42">
        <f t="shared" si="22"/>
        <v>0</v>
      </c>
      <c r="DQ40" s="42">
        <v>0</v>
      </c>
      <c r="DR40" s="42">
        <v>0</v>
      </c>
      <c r="DS40" s="42">
        <v>0</v>
      </c>
      <c r="DT40" s="42">
        <f>SUM(DT30:DT39)</f>
        <v>1</v>
      </c>
      <c r="DU40" s="42">
        <v>0</v>
      </c>
      <c r="DV40" s="42">
        <v>0</v>
      </c>
      <c r="DW40" s="42">
        <v>0</v>
      </c>
      <c r="DX40" s="42">
        <v>0</v>
      </c>
      <c r="DY40" s="42">
        <v>0</v>
      </c>
      <c r="DZ40" s="42">
        <v>0</v>
      </c>
      <c r="EA40" s="42">
        <f>SUM(EA22:EA39)</f>
        <v>1</v>
      </c>
      <c r="EB40" s="41">
        <v>0</v>
      </c>
      <c r="EC40" s="41">
        <v>0</v>
      </c>
      <c r="ED40" s="41">
        <v>0</v>
      </c>
      <c r="EE40" s="42">
        <f>SUM(EE22:EE39)</f>
        <v>1</v>
      </c>
      <c r="EF40" s="41">
        <v>0</v>
      </c>
      <c r="EG40" s="42">
        <f>SUM(EG22:EG39)</f>
        <v>1</v>
      </c>
      <c r="EH40" s="42">
        <f>SUM(EH22:EH39)</f>
        <v>1</v>
      </c>
      <c r="EI40" s="42">
        <v>0</v>
      </c>
      <c r="EJ40" s="42">
        <v>0</v>
      </c>
      <c r="EK40" s="42">
        <v>0</v>
      </c>
      <c r="EL40" s="42">
        <v>0</v>
      </c>
      <c r="EM40" s="42">
        <v>0</v>
      </c>
      <c r="EN40" s="42">
        <v>0</v>
      </c>
      <c r="EO40" s="42">
        <v>0</v>
      </c>
      <c r="EP40" s="42">
        <v>0</v>
      </c>
      <c r="EQ40" s="42">
        <v>0</v>
      </c>
      <c r="ER40" s="42">
        <v>0</v>
      </c>
      <c r="ES40" s="42">
        <v>0</v>
      </c>
      <c r="ET40" s="42">
        <v>0</v>
      </c>
      <c r="EU40" s="42">
        <v>0</v>
      </c>
      <c r="EV40" s="42">
        <v>0</v>
      </c>
      <c r="EW40" s="42">
        <v>0</v>
      </c>
      <c r="EX40" s="42">
        <v>0</v>
      </c>
      <c r="EY40" s="42">
        <v>0</v>
      </c>
      <c r="EZ40" s="42">
        <v>0</v>
      </c>
      <c r="FA40" s="42">
        <v>0</v>
      </c>
      <c r="FB40" s="42">
        <v>0</v>
      </c>
      <c r="FC40" s="42">
        <v>0</v>
      </c>
      <c r="FD40" s="42">
        <v>0</v>
      </c>
      <c r="FE40" s="42">
        <f>SUM(FE22:FE39)</f>
        <v>1</v>
      </c>
      <c r="FF40" s="42">
        <v>0</v>
      </c>
      <c r="FG40" s="42">
        <v>0</v>
      </c>
      <c r="FH40" s="42">
        <v>0</v>
      </c>
      <c r="FI40" s="42">
        <v>0</v>
      </c>
      <c r="FJ40" s="42">
        <v>0</v>
      </c>
      <c r="FK40" s="42">
        <v>0</v>
      </c>
      <c r="FL40" s="42">
        <f t="shared" ref="FL40:FQ40" si="23">SUM(FL22:FL39)</f>
        <v>1</v>
      </c>
      <c r="FM40" s="42">
        <f t="shared" si="23"/>
        <v>1</v>
      </c>
      <c r="FN40" s="42">
        <f t="shared" si="23"/>
        <v>1</v>
      </c>
      <c r="FO40" s="42">
        <f t="shared" si="23"/>
        <v>1</v>
      </c>
      <c r="FP40" s="41">
        <f t="shared" si="23"/>
        <v>2</v>
      </c>
      <c r="FQ40" s="41">
        <f t="shared" si="23"/>
        <v>3</v>
      </c>
      <c r="FR40" s="41">
        <f t="shared" ref="FR40" si="24">SUM(FR22:FR39)</f>
        <v>6</v>
      </c>
      <c r="FS40" s="41">
        <f t="shared" ref="FS40" si="25">SUM(FS22:FS39)</f>
        <v>8</v>
      </c>
      <c r="FT40" s="41">
        <f t="shared" ref="FT40" si="26">SUM(FT22:FT39)</f>
        <v>7</v>
      </c>
      <c r="FU40" s="41">
        <f t="shared" ref="FU40" si="27">SUM(FU22:FU39)</f>
        <v>6</v>
      </c>
      <c r="FV40" s="41">
        <f t="shared" ref="FV40" si="28">SUM(FV22:FV39)</f>
        <v>6</v>
      </c>
      <c r="FW40" s="41">
        <f t="shared" ref="FW40" si="29">SUM(FW22:FW39)</f>
        <v>6</v>
      </c>
      <c r="FX40" s="41">
        <f t="shared" ref="FX40" si="30">SUM(FX22:FX39)</f>
        <v>6</v>
      </c>
      <c r="FY40" s="41">
        <f t="shared" ref="FY40" si="31">SUM(FY22:FY39)</f>
        <v>8</v>
      </c>
      <c r="FZ40" s="41">
        <f t="shared" ref="FZ40" si="32">SUM(FZ22:FZ39)</f>
        <v>7</v>
      </c>
      <c r="GA40" s="41">
        <f t="shared" ref="GA40" si="33">SUM(GA22:GA39)</f>
        <v>8</v>
      </c>
      <c r="GB40" s="41">
        <f t="shared" ref="GB40" si="34">SUM(GB22:GB39)</f>
        <v>8</v>
      </c>
      <c r="GC40" s="41">
        <f t="shared" ref="GC40" si="35">SUM(GC22:GC39)</f>
        <v>5</v>
      </c>
      <c r="GD40" s="41">
        <f t="shared" ref="GD40" si="36">SUM(GD22:GD39)</f>
        <v>6</v>
      </c>
      <c r="GE40" s="41">
        <f t="shared" ref="GE40" si="37">SUM(GE22:GE39)</f>
        <v>6</v>
      </c>
      <c r="GF40" s="41">
        <f t="shared" ref="GF40" si="38">SUM(GF22:GF39)</f>
        <v>5</v>
      </c>
      <c r="GG40" s="41">
        <f t="shared" ref="GG40" si="39">SUM(GG22:GG39)</f>
        <v>4</v>
      </c>
      <c r="GH40" s="41">
        <f t="shared" ref="GH40" si="40">SUM(GH22:GH39)</f>
        <v>3</v>
      </c>
      <c r="GI40" s="41">
        <f t="shared" ref="GI40" si="41">SUM(GI22:GI39)</f>
        <v>2</v>
      </c>
      <c r="GJ40" s="41">
        <f t="shared" ref="GJ40" si="42">SUM(GJ22:GJ39)</f>
        <v>1</v>
      </c>
    </row>
    <row r="41" spans="1:192" ht="15.75" thickTop="1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48"/>
      <c r="BJ41" s="48"/>
      <c r="BK41" s="48"/>
      <c r="BL41" s="48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DX41" s="48"/>
      <c r="DY41" s="48"/>
      <c r="DZ41" s="48"/>
      <c r="EA41" s="48"/>
    </row>
    <row r="42" spans="1:192" x14ac:dyDescent="0.25">
      <c r="A42" s="32" t="s">
        <v>69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</row>
    <row r="43" spans="1:192" x14ac:dyDescent="0.25">
      <c r="A43" s="49" t="s">
        <v>151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1">
        <v>2</v>
      </c>
      <c r="FS43" s="1">
        <v>2</v>
      </c>
      <c r="FT43" s="1">
        <v>2</v>
      </c>
      <c r="FU43" s="1">
        <v>2</v>
      </c>
      <c r="FV43" s="1">
        <v>2</v>
      </c>
      <c r="FW43" s="1">
        <v>2</v>
      </c>
      <c r="FX43" s="1">
        <v>2</v>
      </c>
      <c r="FY43" s="1">
        <v>2</v>
      </c>
    </row>
    <row r="44" spans="1:192" x14ac:dyDescent="0.25">
      <c r="A44" s="49" t="s">
        <v>152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</row>
    <row r="45" spans="1:192" x14ac:dyDescent="0.25">
      <c r="A45" s="1" t="s">
        <v>116</v>
      </c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>
        <v>1</v>
      </c>
      <c r="AD45" s="21">
        <v>1</v>
      </c>
      <c r="AE45" s="21">
        <v>1</v>
      </c>
      <c r="AF45" s="21">
        <v>1</v>
      </c>
      <c r="AG45" s="21">
        <v>1</v>
      </c>
      <c r="AH45" s="21">
        <v>1</v>
      </c>
      <c r="AI45" s="21"/>
      <c r="AJ45" s="21"/>
      <c r="AK45" s="21"/>
      <c r="AL45" s="21"/>
      <c r="AM45" s="21"/>
      <c r="AN45" s="21"/>
      <c r="AO45" s="21"/>
      <c r="AP45" s="21"/>
      <c r="AQ45" s="21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4"/>
      <c r="CF45" s="1">
        <v>1</v>
      </c>
      <c r="CG45" s="1">
        <v>1</v>
      </c>
      <c r="CH45" s="1">
        <v>1</v>
      </c>
      <c r="CI45" s="1">
        <v>1</v>
      </c>
      <c r="CJ45" s="1">
        <v>1</v>
      </c>
      <c r="CK45" s="1">
        <v>1</v>
      </c>
      <c r="CL45" s="1">
        <v>1</v>
      </c>
      <c r="CM45" s="1">
        <v>1</v>
      </c>
      <c r="CN45" s="1">
        <v>1</v>
      </c>
      <c r="FE45" s="1">
        <v>1</v>
      </c>
      <c r="FP45" s="1">
        <v>1</v>
      </c>
      <c r="FQ45" s="1">
        <v>1</v>
      </c>
      <c r="FR45" s="1">
        <v>1</v>
      </c>
      <c r="FS45" s="1">
        <v>1</v>
      </c>
      <c r="FT45" s="1">
        <v>1</v>
      </c>
      <c r="FU45" s="1">
        <v>1</v>
      </c>
      <c r="FV45" s="1">
        <v>1</v>
      </c>
      <c r="FW45" s="1">
        <v>1</v>
      </c>
      <c r="FX45" s="1">
        <v>1</v>
      </c>
      <c r="FY45" s="1">
        <v>1</v>
      </c>
      <c r="FZ45" s="1">
        <v>1</v>
      </c>
      <c r="GA45" s="1">
        <v>1</v>
      </c>
      <c r="GB45" s="1">
        <v>1</v>
      </c>
      <c r="GC45" s="1">
        <v>1</v>
      </c>
      <c r="GD45" s="1">
        <v>1</v>
      </c>
      <c r="GE45" s="1">
        <v>1</v>
      </c>
      <c r="GF45" s="1">
        <v>1</v>
      </c>
      <c r="GG45" s="1">
        <v>1</v>
      </c>
      <c r="GH45" s="1">
        <v>1</v>
      </c>
      <c r="GI45" s="1">
        <v>1</v>
      </c>
      <c r="GJ45" s="1">
        <v>1</v>
      </c>
    </row>
    <row r="46" spans="1:192" x14ac:dyDescent="0.25">
      <c r="A46" s="1" t="s">
        <v>150</v>
      </c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4"/>
      <c r="FR46" s="1">
        <v>1</v>
      </c>
      <c r="FS46" s="1">
        <v>1</v>
      </c>
      <c r="FY46" s="1">
        <v>1</v>
      </c>
      <c r="FZ46" s="1">
        <v>1</v>
      </c>
      <c r="GA46" s="1">
        <v>1</v>
      </c>
      <c r="GB46" s="1">
        <v>1</v>
      </c>
      <c r="GC46" s="1">
        <v>1</v>
      </c>
      <c r="GD46" s="1">
        <v>1</v>
      </c>
      <c r="GE46" s="1">
        <v>1</v>
      </c>
      <c r="GF46" s="1">
        <v>1</v>
      </c>
      <c r="GG46" s="1">
        <v>1</v>
      </c>
      <c r="GH46" s="1">
        <v>1</v>
      </c>
      <c r="GI46" s="1">
        <v>1</v>
      </c>
    </row>
    <row r="47" spans="1:192" x14ac:dyDescent="0.25">
      <c r="A47" t="s">
        <v>61</v>
      </c>
      <c r="B47">
        <v>1</v>
      </c>
      <c r="C47">
        <v>1</v>
      </c>
      <c r="D47">
        <v>1</v>
      </c>
      <c r="E47">
        <v>1</v>
      </c>
      <c r="F47"/>
      <c r="G47"/>
      <c r="H47"/>
      <c r="I47"/>
      <c r="J47"/>
      <c r="K47"/>
      <c r="L47"/>
      <c r="M47"/>
      <c r="N47">
        <v>1</v>
      </c>
      <c r="O47">
        <v>1</v>
      </c>
      <c r="P47">
        <v>1</v>
      </c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>
        <v>1</v>
      </c>
      <c r="AF47" s="21"/>
      <c r="AG47" s="21"/>
      <c r="AH47" s="21">
        <v>1</v>
      </c>
      <c r="AI47" s="21"/>
      <c r="AJ47" s="21">
        <v>1</v>
      </c>
      <c r="AK47" s="21"/>
      <c r="AL47" s="21"/>
      <c r="AM47" s="21"/>
      <c r="AN47" s="21"/>
      <c r="AO47" s="21"/>
      <c r="AP47" s="21"/>
      <c r="AQ47" s="21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"/>
      <c r="BD47" s="2"/>
      <c r="BE47" s="2">
        <v>1</v>
      </c>
      <c r="BF47" s="2">
        <v>1</v>
      </c>
      <c r="BG47" s="2">
        <v>1</v>
      </c>
      <c r="BH47" s="2">
        <v>1</v>
      </c>
      <c r="BI47" s="2"/>
      <c r="BJ47" s="2"/>
      <c r="BK47" s="2"/>
      <c r="BL47" s="2"/>
      <c r="BM47" s="30"/>
      <c r="CY47" s="1">
        <v>1</v>
      </c>
      <c r="CZ47" s="1">
        <v>1</v>
      </c>
      <c r="DA47" s="1">
        <v>1</v>
      </c>
      <c r="DB47" s="1">
        <v>1</v>
      </c>
      <c r="DC47" s="1">
        <v>1</v>
      </c>
      <c r="DD47" s="1">
        <v>1</v>
      </c>
      <c r="DE47" s="1">
        <v>1</v>
      </c>
      <c r="DF47" s="1">
        <v>1</v>
      </c>
      <c r="DG47" s="1">
        <v>1</v>
      </c>
      <c r="DM47" s="1">
        <v>1</v>
      </c>
      <c r="DT47" s="1">
        <v>1</v>
      </c>
      <c r="FL47" s="1">
        <v>1</v>
      </c>
      <c r="FM47" s="1">
        <v>1</v>
      </c>
      <c r="FN47" s="1">
        <v>1</v>
      </c>
      <c r="FO47" s="1">
        <v>1</v>
      </c>
      <c r="FP47" s="1">
        <v>1</v>
      </c>
      <c r="FQ47" s="1">
        <v>1</v>
      </c>
      <c r="FR47" s="1">
        <v>1</v>
      </c>
      <c r="FS47" s="1">
        <v>2</v>
      </c>
      <c r="FT47" s="1">
        <v>2</v>
      </c>
      <c r="FU47" s="1">
        <v>2</v>
      </c>
      <c r="FV47" s="1">
        <v>2</v>
      </c>
      <c r="FW47" s="1">
        <v>2</v>
      </c>
      <c r="FX47" s="1">
        <v>2</v>
      </c>
      <c r="FY47" s="1">
        <v>2</v>
      </c>
      <c r="FZ47" s="1">
        <v>2</v>
      </c>
      <c r="GA47" s="1">
        <v>2</v>
      </c>
      <c r="GB47" s="1">
        <v>2</v>
      </c>
      <c r="GC47" s="1">
        <v>2</v>
      </c>
      <c r="GD47" s="1">
        <v>2</v>
      </c>
      <c r="GE47" s="1">
        <v>1</v>
      </c>
      <c r="GF47" s="1">
        <v>1</v>
      </c>
      <c r="GG47" s="1">
        <v>1</v>
      </c>
    </row>
    <row r="48" spans="1:192" x14ac:dyDescent="0.25">
      <c r="A48" t="s">
        <v>62</v>
      </c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 s="21">
        <v>1</v>
      </c>
      <c r="R48" s="21"/>
      <c r="S48" s="21"/>
      <c r="T48" s="21"/>
      <c r="U48" s="21">
        <v>1</v>
      </c>
      <c r="V48" s="21">
        <v>1</v>
      </c>
      <c r="W48" s="21">
        <v>1</v>
      </c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30"/>
      <c r="EH48" s="1">
        <v>1</v>
      </c>
      <c r="FS48" s="1">
        <v>1</v>
      </c>
      <c r="FT48" s="1">
        <v>1</v>
      </c>
      <c r="GE48" s="1">
        <v>1</v>
      </c>
      <c r="GG48" s="1">
        <v>1</v>
      </c>
      <c r="GH48" s="1">
        <v>1</v>
      </c>
    </row>
    <row r="49" spans="1:192" x14ac:dyDescent="0.25">
      <c r="A49" t="s">
        <v>63</v>
      </c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30"/>
      <c r="BS49" s="1">
        <v>1</v>
      </c>
      <c r="BT49" s="1">
        <v>1</v>
      </c>
      <c r="BU49" s="1">
        <v>1</v>
      </c>
      <c r="FQ49" s="1">
        <v>1</v>
      </c>
      <c r="FR49" s="1">
        <v>1</v>
      </c>
      <c r="FS49" s="1">
        <v>1</v>
      </c>
      <c r="FT49" s="1">
        <v>1</v>
      </c>
      <c r="FU49" s="1">
        <v>1</v>
      </c>
      <c r="FV49" s="1">
        <v>1</v>
      </c>
      <c r="FW49" s="1">
        <v>1</v>
      </c>
      <c r="FX49" s="1">
        <v>1</v>
      </c>
    </row>
    <row r="50" spans="1:192" x14ac:dyDescent="0.25">
      <c r="A50" t="s">
        <v>64</v>
      </c>
      <c r="B50"/>
      <c r="C50"/>
      <c r="D50"/>
      <c r="E50"/>
      <c r="F50"/>
      <c r="G50"/>
      <c r="H50"/>
      <c r="I50"/>
      <c r="J50">
        <v>1</v>
      </c>
      <c r="K50">
        <v>1</v>
      </c>
      <c r="L50">
        <v>1</v>
      </c>
      <c r="M50"/>
      <c r="N50"/>
      <c r="O50"/>
      <c r="P50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30"/>
      <c r="CH50" s="1">
        <v>1</v>
      </c>
      <c r="CI50" s="1">
        <v>1</v>
      </c>
      <c r="CJ50" s="1">
        <v>1</v>
      </c>
      <c r="CK50" s="1">
        <v>1</v>
      </c>
      <c r="CL50" s="1">
        <v>1</v>
      </c>
      <c r="CM50" s="1">
        <v>1</v>
      </c>
      <c r="CN50" s="1">
        <v>1</v>
      </c>
      <c r="CO50" s="1">
        <v>1</v>
      </c>
      <c r="CW50" s="1">
        <v>1</v>
      </c>
      <c r="CY50" s="1">
        <v>1</v>
      </c>
    </row>
    <row r="51" spans="1:192" x14ac:dyDescent="0.25">
      <c r="A51" t="s">
        <v>130</v>
      </c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30"/>
      <c r="CX51" s="1">
        <v>1</v>
      </c>
      <c r="DS51" s="1" t="s">
        <v>21</v>
      </c>
    </row>
    <row r="52" spans="1:192" x14ac:dyDescent="0.25">
      <c r="A52" t="s">
        <v>65</v>
      </c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30"/>
      <c r="BN52" s="1">
        <v>1</v>
      </c>
      <c r="BO52" s="1">
        <v>1</v>
      </c>
      <c r="BP52" s="1">
        <v>1</v>
      </c>
      <c r="BQ52" s="1">
        <v>1</v>
      </c>
      <c r="BR52" s="1">
        <v>1</v>
      </c>
      <c r="BS52" s="1">
        <v>1</v>
      </c>
      <c r="BT52" s="1">
        <v>1</v>
      </c>
      <c r="FY52" s="1">
        <v>1</v>
      </c>
      <c r="FZ52" s="1">
        <v>1</v>
      </c>
      <c r="GA52" s="1">
        <v>1</v>
      </c>
      <c r="GB52" s="1">
        <v>1</v>
      </c>
    </row>
    <row r="53" spans="1:192" x14ac:dyDescent="0.25">
      <c r="A53" t="s">
        <v>66</v>
      </c>
      <c r="B53">
        <v>4</v>
      </c>
      <c r="C53">
        <v>3</v>
      </c>
      <c r="D53">
        <v>4</v>
      </c>
      <c r="E53">
        <v>3</v>
      </c>
      <c r="F53">
        <v>2</v>
      </c>
      <c r="G53">
        <v>1</v>
      </c>
      <c r="H53">
        <v>1</v>
      </c>
      <c r="I53">
        <v>2</v>
      </c>
      <c r="J53">
        <v>1</v>
      </c>
      <c r="K53">
        <v>1</v>
      </c>
      <c r="L53"/>
      <c r="M53">
        <v>1</v>
      </c>
      <c r="N53"/>
      <c r="O53"/>
      <c r="P53"/>
      <c r="Q53" s="21"/>
      <c r="R53" s="21">
        <v>1</v>
      </c>
      <c r="S53" s="21">
        <v>1</v>
      </c>
      <c r="T53" s="21">
        <v>1</v>
      </c>
      <c r="U53" s="21">
        <v>1</v>
      </c>
      <c r="V53" s="21">
        <v>1</v>
      </c>
      <c r="W53" s="21">
        <v>1</v>
      </c>
      <c r="X53" s="21">
        <v>1</v>
      </c>
      <c r="Y53" s="21">
        <v>1</v>
      </c>
      <c r="Z53" s="21">
        <v>1</v>
      </c>
      <c r="AA53" s="21">
        <v>1</v>
      </c>
      <c r="AB53" s="21">
        <v>1</v>
      </c>
      <c r="AC53" s="21">
        <v>1</v>
      </c>
      <c r="AD53" s="21">
        <v>1</v>
      </c>
      <c r="AE53" s="21">
        <v>1</v>
      </c>
      <c r="AF53" s="21">
        <v>1</v>
      </c>
      <c r="AG53" s="21">
        <v>1</v>
      </c>
      <c r="AH53" s="21">
        <v>1</v>
      </c>
      <c r="AI53" s="21">
        <v>1</v>
      </c>
      <c r="AJ53" s="21">
        <v>1</v>
      </c>
      <c r="AK53" s="21">
        <v>1</v>
      </c>
      <c r="AL53" s="21">
        <v>1</v>
      </c>
      <c r="AM53" s="21">
        <v>1</v>
      </c>
      <c r="AN53" s="21">
        <v>1</v>
      </c>
      <c r="AO53" s="21">
        <v>1</v>
      </c>
      <c r="AP53" s="21">
        <v>1</v>
      </c>
      <c r="AQ53" s="21">
        <v>1</v>
      </c>
      <c r="AR53" s="29">
        <v>1</v>
      </c>
      <c r="AS53" s="29">
        <v>1</v>
      </c>
      <c r="AT53" s="29">
        <v>1</v>
      </c>
      <c r="AU53" s="29">
        <v>1</v>
      </c>
      <c r="AV53" s="29">
        <v>1</v>
      </c>
      <c r="AW53" s="29">
        <v>1</v>
      </c>
      <c r="AX53" s="29">
        <v>1</v>
      </c>
      <c r="AY53" s="29">
        <v>1</v>
      </c>
      <c r="AZ53" s="29">
        <v>1</v>
      </c>
      <c r="BA53" s="29">
        <v>1</v>
      </c>
      <c r="BB53" s="29">
        <v>1</v>
      </c>
      <c r="BC53" s="2">
        <v>1</v>
      </c>
      <c r="BD53" s="2">
        <v>1</v>
      </c>
      <c r="BE53" s="2"/>
      <c r="BF53" s="2"/>
      <c r="BG53" s="2"/>
      <c r="BH53" s="2"/>
      <c r="BI53" s="2"/>
      <c r="BJ53" s="2">
        <v>1</v>
      </c>
      <c r="BK53" s="2">
        <v>1</v>
      </c>
      <c r="BL53" s="2">
        <v>1</v>
      </c>
      <c r="BM53" s="30"/>
      <c r="BN53" s="1">
        <v>1</v>
      </c>
      <c r="BO53" s="1">
        <v>1</v>
      </c>
      <c r="BP53" s="1">
        <v>1</v>
      </c>
      <c r="BQ53" s="1">
        <v>1</v>
      </c>
      <c r="BR53" s="1">
        <v>1</v>
      </c>
      <c r="BS53" s="1">
        <v>1</v>
      </c>
      <c r="BT53" s="1">
        <v>1</v>
      </c>
      <c r="BU53" s="1">
        <v>1</v>
      </c>
      <c r="BV53" s="1">
        <v>2</v>
      </c>
      <c r="BW53" s="1">
        <v>1</v>
      </c>
      <c r="BX53" s="1">
        <v>1</v>
      </c>
      <c r="BY53" s="1">
        <v>1</v>
      </c>
      <c r="BZ53" s="1">
        <v>1</v>
      </c>
      <c r="CA53" s="1">
        <v>1</v>
      </c>
      <c r="CB53" s="1">
        <v>1</v>
      </c>
      <c r="CC53" s="1">
        <v>1</v>
      </c>
      <c r="CD53" s="1">
        <v>1</v>
      </c>
      <c r="CE53" s="1">
        <v>1</v>
      </c>
      <c r="CF53" s="1">
        <v>1</v>
      </c>
      <c r="EA53" s="1">
        <v>1</v>
      </c>
      <c r="EE53" s="1">
        <v>1</v>
      </c>
      <c r="EG53" s="1">
        <v>1</v>
      </c>
      <c r="FZ53" s="1">
        <v>2</v>
      </c>
      <c r="GA53" s="1">
        <v>2</v>
      </c>
      <c r="GB53" s="1">
        <v>2</v>
      </c>
      <c r="GC53" s="1">
        <v>1</v>
      </c>
      <c r="GD53" s="1">
        <v>2</v>
      </c>
      <c r="GE53" s="1">
        <v>2</v>
      </c>
      <c r="GF53" s="1">
        <v>2</v>
      </c>
    </row>
    <row r="54" spans="1:192" x14ac:dyDescent="0.25">
      <c r="A54" s="13" t="s">
        <v>117</v>
      </c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>
        <v>1</v>
      </c>
      <c r="BJ54" s="2"/>
      <c r="BK54" s="2"/>
      <c r="BL54" s="2"/>
      <c r="BM54" s="45">
        <v>1</v>
      </c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FY54" s="1">
        <v>1</v>
      </c>
      <c r="GA54" s="1">
        <v>1</v>
      </c>
      <c r="GB54" s="1">
        <v>1</v>
      </c>
    </row>
    <row r="55" spans="1:192" ht="15.75" thickBot="1" x14ac:dyDescent="0.3">
      <c r="A55" s="41" t="s">
        <v>121</v>
      </c>
      <c r="B55" s="42">
        <f t="shared" ref="B55:AG55" si="43">SUM(B45:B54)</f>
        <v>5</v>
      </c>
      <c r="C55" s="42">
        <f t="shared" si="43"/>
        <v>4</v>
      </c>
      <c r="D55" s="42">
        <f t="shared" si="43"/>
        <v>5</v>
      </c>
      <c r="E55" s="42">
        <f t="shared" si="43"/>
        <v>4</v>
      </c>
      <c r="F55" s="42">
        <f t="shared" si="43"/>
        <v>2</v>
      </c>
      <c r="G55" s="42">
        <f t="shared" si="43"/>
        <v>1</v>
      </c>
      <c r="H55" s="42">
        <f t="shared" si="43"/>
        <v>1</v>
      </c>
      <c r="I55" s="42">
        <f t="shared" si="43"/>
        <v>2</v>
      </c>
      <c r="J55" s="42">
        <f t="shared" si="43"/>
        <v>2</v>
      </c>
      <c r="K55" s="42">
        <f t="shared" si="43"/>
        <v>2</v>
      </c>
      <c r="L55" s="42">
        <f t="shared" si="43"/>
        <v>1</v>
      </c>
      <c r="M55" s="42">
        <f t="shared" si="43"/>
        <v>1</v>
      </c>
      <c r="N55" s="42">
        <f t="shared" si="43"/>
        <v>1</v>
      </c>
      <c r="O55" s="42">
        <f t="shared" si="43"/>
        <v>1</v>
      </c>
      <c r="P55" s="42">
        <f t="shared" si="43"/>
        <v>1</v>
      </c>
      <c r="Q55" s="39">
        <f t="shared" si="43"/>
        <v>1</v>
      </c>
      <c r="R55" s="39">
        <f t="shared" si="43"/>
        <v>1</v>
      </c>
      <c r="S55" s="39">
        <f t="shared" si="43"/>
        <v>1</v>
      </c>
      <c r="T55" s="39">
        <f t="shared" si="43"/>
        <v>1</v>
      </c>
      <c r="U55" s="39">
        <f t="shared" si="43"/>
        <v>2</v>
      </c>
      <c r="V55" s="39">
        <f t="shared" si="43"/>
        <v>2</v>
      </c>
      <c r="W55" s="39">
        <f t="shared" si="43"/>
        <v>2</v>
      </c>
      <c r="X55" s="39">
        <f t="shared" si="43"/>
        <v>1</v>
      </c>
      <c r="Y55" s="39">
        <f t="shared" si="43"/>
        <v>1</v>
      </c>
      <c r="Z55" s="39">
        <f t="shared" si="43"/>
        <v>1</v>
      </c>
      <c r="AA55" s="39">
        <f t="shared" si="43"/>
        <v>1</v>
      </c>
      <c r="AB55" s="39">
        <f t="shared" si="43"/>
        <v>1</v>
      </c>
      <c r="AC55" s="39">
        <f t="shared" si="43"/>
        <v>2</v>
      </c>
      <c r="AD55" s="39">
        <f t="shared" si="43"/>
        <v>2</v>
      </c>
      <c r="AE55" s="39">
        <f t="shared" si="43"/>
        <v>3</v>
      </c>
      <c r="AF55" s="39">
        <f t="shared" si="43"/>
        <v>2</v>
      </c>
      <c r="AG55" s="39">
        <f t="shared" si="43"/>
        <v>2</v>
      </c>
      <c r="AH55" s="39">
        <f t="shared" ref="AH55:BM55" si="44">SUM(AH45:AH54)</f>
        <v>3</v>
      </c>
      <c r="AI55" s="39">
        <f t="shared" si="44"/>
        <v>1</v>
      </c>
      <c r="AJ55" s="39">
        <f t="shared" si="44"/>
        <v>2</v>
      </c>
      <c r="AK55" s="39">
        <f t="shared" si="44"/>
        <v>1</v>
      </c>
      <c r="AL55" s="39">
        <f t="shared" si="44"/>
        <v>1</v>
      </c>
      <c r="AM55" s="39">
        <f t="shared" si="44"/>
        <v>1</v>
      </c>
      <c r="AN55" s="39">
        <f t="shared" si="44"/>
        <v>1</v>
      </c>
      <c r="AO55" s="39">
        <f t="shared" si="44"/>
        <v>1</v>
      </c>
      <c r="AP55" s="39">
        <f t="shared" si="44"/>
        <v>1</v>
      </c>
      <c r="AQ55" s="39">
        <f t="shared" si="44"/>
        <v>1</v>
      </c>
      <c r="AR55" s="39">
        <f t="shared" si="44"/>
        <v>1</v>
      </c>
      <c r="AS55" s="39">
        <f t="shared" si="44"/>
        <v>1</v>
      </c>
      <c r="AT55" s="39">
        <f t="shared" si="44"/>
        <v>1</v>
      </c>
      <c r="AU55" s="39">
        <f t="shared" si="44"/>
        <v>1</v>
      </c>
      <c r="AV55" s="39">
        <f t="shared" si="44"/>
        <v>1</v>
      </c>
      <c r="AW55" s="39">
        <f t="shared" si="44"/>
        <v>1</v>
      </c>
      <c r="AX55" s="39">
        <f t="shared" si="44"/>
        <v>1</v>
      </c>
      <c r="AY55" s="39">
        <f t="shared" si="44"/>
        <v>1</v>
      </c>
      <c r="AZ55" s="39">
        <f t="shared" si="44"/>
        <v>1</v>
      </c>
      <c r="BA55" s="39">
        <f t="shared" si="44"/>
        <v>1</v>
      </c>
      <c r="BB55" s="39">
        <f t="shared" si="44"/>
        <v>1</v>
      </c>
      <c r="BC55" s="39">
        <f t="shared" si="44"/>
        <v>1</v>
      </c>
      <c r="BD55" s="39">
        <f t="shared" si="44"/>
        <v>1</v>
      </c>
      <c r="BE55" s="39">
        <f t="shared" si="44"/>
        <v>1</v>
      </c>
      <c r="BF55" s="39">
        <f t="shared" si="44"/>
        <v>1</v>
      </c>
      <c r="BG55" s="39">
        <f t="shared" si="44"/>
        <v>1</v>
      </c>
      <c r="BH55" s="39">
        <f t="shared" si="44"/>
        <v>1</v>
      </c>
      <c r="BI55" s="39">
        <f t="shared" si="44"/>
        <v>1</v>
      </c>
      <c r="BJ55" s="39">
        <f t="shared" si="44"/>
        <v>1</v>
      </c>
      <c r="BK55" s="39">
        <f t="shared" si="44"/>
        <v>1</v>
      </c>
      <c r="BL55" s="39">
        <f t="shared" si="44"/>
        <v>1</v>
      </c>
      <c r="BM55" s="44">
        <f t="shared" si="44"/>
        <v>1</v>
      </c>
      <c r="BN55" s="40">
        <f t="shared" ref="BN55:BW55" si="45">SUM(BN45:BN54)</f>
        <v>2</v>
      </c>
      <c r="BO55" s="40">
        <f t="shared" si="45"/>
        <v>2</v>
      </c>
      <c r="BP55" s="40">
        <f t="shared" si="45"/>
        <v>2</v>
      </c>
      <c r="BQ55" s="40">
        <f t="shared" si="45"/>
        <v>2</v>
      </c>
      <c r="BR55" s="40">
        <f t="shared" si="45"/>
        <v>2</v>
      </c>
      <c r="BS55" s="40">
        <f t="shared" si="45"/>
        <v>3</v>
      </c>
      <c r="BT55" s="40">
        <f t="shared" si="45"/>
        <v>3</v>
      </c>
      <c r="BU55" s="40">
        <f t="shared" si="45"/>
        <v>2</v>
      </c>
      <c r="BV55" s="40">
        <f t="shared" si="45"/>
        <v>2</v>
      </c>
      <c r="BW55" s="40">
        <f t="shared" si="45"/>
        <v>1</v>
      </c>
      <c r="BX55" s="40">
        <f t="shared" ref="BX55:CC55" si="46">SUM(BX45:BX54)</f>
        <v>1</v>
      </c>
      <c r="BY55" s="40">
        <f t="shared" si="46"/>
        <v>1</v>
      </c>
      <c r="BZ55" s="40">
        <f t="shared" si="46"/>
        <v>1</v>
      </c>
      <c r="CA55" s="40">
        <f t="shared" si="46"/>
        <v>1</v>
      </c>
      <c r="CB55" s="40">
        <f t="shared" si="46"/>
        <v>1</v>
      </c>
      <c r="CC55" s="40">
        <f t="shared" si="46"/>
        <v>1</v>
      </c>
      <c r="CD55" s="40">
        <f t="shared" ref="CD55:CI55" si="47">SUM(CD45:CD54)</f>
        <v>1</v>
      </c>
      <c r="CE55" s="40">
        <f t="shared" si="47"/>
        <v>1</v>
      </c>
      <c r="CF55" s="40">
        <f t="shared" si="47"/>
        <v>2</v>
      </c>
      <c r="CG55" s="40">
        <f t="shared" si="47"/>
        <v>1</v>
      </c>
      <c r="CH55" s="40">
        <f t="shared" si="47"/>
        <v>2</v>
      </c>
      <c r="CI55" s="40">
        <f t="shared" si="47"/>
        <v>2</v>
      </c>
      <c r="CJ55" s="40">
        <f t="shared" ref="CJ55:CO55" si="48">SUM(CJ45:CJ54)</f>
        <v>2</v>
      </c>
      <c r="CK55" s="40">
        <f t="shared" si="48"/>
        <v>2</v>
      </c>
      <c r="CL55" s="40">
        <f t="shared" si="48"/>
        <v>2</v>
      </c>
      <c r="CM55" s="40">
        <f t="shared" si="48"/>
        <v>2</v>
      </c>
      <c r="CN55" s="40">
        <f t="shared" si="48"/>
        <v>2</v>
      </c>
      <c r="CO55" s="40">
        <f t="shared" si="48"/>
        <v>1</v>
      </c>
      <c r="CP55" s="42">
        <v>0</v>
      </c>
      <c r="CQ55" s="42">
        <v>0</v>
      </c>
      <c r="CR55" s="42">
        <v>0</v>
      </c>
      <c r="CS55" s="41">
        <v>0</v>
      </c>
      <c r="CT55" s="41">
        <v>0</v>
      </c>
      <c r="CU55" s="41">
        <v>0</v>
      </c>
      <c r="CV55" s="41">
        <v>0</v>
      </c>
      <c r="CW55" s="42">
        <f>SUM(CW45:CW54)</f>
        <v>1</v>
      </c>
      <c r="CX55" s="42">
        <f>SUM(CX45:CX54)</f>
        <v>1</v>
      </c>
      <c r="CY55" s="42">
        <f t="shared" ref="CY55:DD55" si="49">SUM(CY47:CY54)</f>
        <v>2</v>
      </c>
      <c r="CZ55" s="42">
        <f t="shared" si="49"/>
        <v>1</v>
      </c>
      <c r="DA55" s="42">
        <f t="shared" si="49"/>
        <v>1</v>
      </c>
      <c r="DB55" s="42">
        <f t="shared" si="49"/>
        <v>1</v>
      </c>
      <c r="DC55" s="42">
        <f t="shared" si="49"/>
        <v>1</v>
      </c>
      <c r="DD55" s="42">
        <f t="shared" si="49"/>
        <v>1</v>
      </c>
      <c r="DE55" s="41">
        <f>SUM(DE47:DE54)</f>
        <v>1</v>
      </c>
      <c r="DF55" s="41">
        <f>SUM(DF47:DF54)</f>
        <v>1</v>
      </c>
      <c r="DG55" s="41">
        <f>SUM(DG47:DG54)</f>
        <v>1</v>
      </c>
      <c r="DH55" s="41">
        <f t="shared" ref="DH55:DP55" si="50">SUM(DH47:DH54)</f>
        <v>0</v>
      </c>
      <c r="DI55" s="41">
        <f t="shared" si="50"/>
        <v>0</v>
      </c>
      <c r="DJ55" s="41">
        <f t="shared" si="50"/>
        <v>0</v>
      </c>
      <c r="DK55" s="41">
        <f t="shared" si="50"/>
        <v>0</v>
      </c>
      <c r="DL55" s="41">
        <f t="shared" si="50"/>
        <v>0</v>
      </c>
      <c r="DM55" s="41">
        <f t="shared" si="50"/>
        <v>1</v>
      </c>
      <c r="DN55" s="41">
        <f t="shared" si="50"/>
        <v>0</v>
      </c>
      <c r="DO55" s="41">
        <f t="shared" si="50"/>
        <v>0</v>
      </c>
      <c r="DP55" s="41">
        <f t="shared" si="50"/>
        <v>0</v>
      </c>
      <c r="DQ55" s="42">
        <v>0</v>
      </c>
      <c r="DR55" s="42">
        <v>0</v>
      </c>
      <c r="DS55" s="42">
        <v>0</v>
      </c>
      <c r="DT55" s="42">
        <f>SUM(DT47:DT54)</f>
        <v>1</v>
      </c>
      <c r="DU55" s="42">
        <v>0</v>
      </c>
      <c r="DV55" s="42">
        <v>0</v>
      </c>
      <c r="DW55" s="42">
        <v>0</v>
      </c>
      <c r="DX55" s="42">
        <v>0</v>
      </c>
      <c r="DY55" s="42">
        <v>0</v>
      </c>
      <c r="DZ55" s="42">
        <v>0</v>
      </c>
      <c r="EA55" s="42">
        <f>SUM(EA45:EA54)</f>
        <v>1</v>
      </c>
      <c r="EB55" s="41">
        <v>0</v>
      </c>
      <c r="EC55" s="41">
        <v>0</v>
      </c>
      <c r="ED55" s="41">
        <v>0</v>
      </c>
      <c r="EE55" s="42">
        <f>SUM(EE45:EE54)</f>
        <v>1</v>
      </c>
      <c r="EF55" s="41">
        <v>0</v>
      </c>
      <c r="EG55" s="42">
        <f>SUM(EG45:EG54)</f>
        <v>1</v>
      </c>
      <c r="EH55" s="42">
        <f>SUM(EH45:EH54)</f>
        <v>1</v>
      </c>
      <c r="EI55" s="42">
        <v>0</v>
      </c>
      <c r="EJ55" s="42">
        <v>0</v>
      </c>
      <c r="EK55" s="42">
        <v>0</v>
      </c>
      <c r="EL55" s="42">
        <v>0</v>
      </c>
      <c r="EM55" s="42">
        <v>0</v>
      </c>
      <c r="EN55" s="42">
        <v>0</v>
      </c>
      <c r="EO55" s="42">
        <v>0</v>
      </c>
      <c r="EP55" s="42">
        <v>0</v>
      </c>
      <c r="EQ55" s="42">
        <v>0</v>
      </c>
      <c r="ER55" s="42">
        <v>0</v>
      </c>
      <c r="ES55" s="42">
        <v>0</v>
      </c>
      <c r="ET55" s="42">
        <v>0</v>
      </c>
      <c r="EU55" s="42">
        <v>0</v>
      </c>
      <c r="EV55" s="42">
        <v>0</v>
      </c>
      <c r="EW55" s="42">
        <v>0</v>
      </c>
      <c r="EX55" s="42">
        <v>0</v>
      </c>
      <c r="EY55" s="42">
        <v>0</v>
      </c>
      <c r="EZ55" s="42">
        <v>0</v>
      </c>
      <c r="FA55" s="42">
        <v>0</v>
      </c>
      <c r="FB55" s="42">
        <v>0</v>
      </c>
      <c r="FC55" s="42">
        <v>0</v>
      </c>
      <c r="FD55" s="42">
        <v>0</v>
      </c>
      <c r="FE55" s="42">
        <f>SUM(FE45:FE54)</f>
        <v>1</v>
      </c>
      <c r="FF55" s="42">
        <v>0</v>
      </c>
      <c r="FG55" s="42">
        <v>0</v>
      </c>
      <c r="FH55" s="42">
        <v>0</v>
      </c>
      <c r="FI55" s="42">
        <v>0</v>
      </c>
      <c r="FJ55" s="42">
        <v>0</v>
      </c>
      <c r="FK55" s="42">
        <v>0</v>
      </c>
      <c r="FL55" s="42">
        <f t="shared" ref="FL55:FQ55" si="51">SUM(FL45:FL54)</f>
        <v>1</v>
      </c>
      <c r="FM55" s="42">
        <f t="shared" si="51"/>
        <v>1</v>
      </c>
      <c r="FN55" s="42">
        <f t="shared" si="51"/>
        <v>1</v>
      </c>
      <c r="FO55" s="42">
        <f t="shared" si="51"/>
        <v>1</v>
      </c>
      <c r="FP55" s="41">
        <f t="shared" si="51"/>
        <v>2</v>
      </c>
      <c r="FQ55" s="41">
        <f t="shared" si="51"/>
        <v>3</v>
      </c>
      <c r="FR55" s="41">
        <f>SUM(FR43:FR54)</f>
        <v>6</v>
      </c>
      <c r="FS55" s="41">
        <f t="shared" ref="FS55:GJ55" si="52">SUM(FS43:FS54)</f>
        <v>8</v>
      </c>
      <c r="FT55" s="41">
        <f t="shared" si="52"/>
        <v>7</v>
      </c>
      <c r="FU55" s="41">
        <f t="shared" si="52"/>
        <v>6</v>
      </c>
      <c r="FV55" s="41">
        <f t="shared" si="52"/>
        <v>6</v>
      </c>
      <c r="FW55" s="41">
        <f t="shared" si="52"/>
        <v>6</v>
      </c>
      <c r="FX55" s="41">
        <f t="shared" si="52"/>
        <v>6</v>
      </c>
      <c r="FY55" s="41">
        <f t="shared" si="52"/>
        <v>8</v>
      </c>
      <c r="FZ55" s="41">
        <f t="shared" si="52"/>
        <v>7</v>
      </c>
      <c r="GA55" s="41">
        <f t="shared" si="52"/>
        <v>8</v>
      </c>
      <c r="GB55" s="41">
        <f t="shared" si="52"/>
        <v>8</v>
      </c>
      <c r="GC55" s="41">
        <f t="shared" si="52"/>
        <v>5</v>
      </c>
      <c r="GD55" s="41">
        <f t="shared" si="52"/>
        <v>6</v>
      </c>
      <c r="GE55" s="41">
        <f t="shared" si="52"/>
        <v>6</v>
      </c>
      <c r="GF55" s="41">
        <f t="shared" si="52"/>
        <v>5</v>
      </c>
      <c r="GG55" s="41">
        <f t="shared" si="52"/>
        <v>4</v>
      </c>
      <c r="GH55" s="41">
        <f t="shared" si="52"/>
        <v>3</v>
      </c>
      <c r="GI55" s="41">
        <f t="shared" si="52"/>
        <v>2</v>
      </c>
      <c r="GJ55" s="41">
        <f t="shared" si="52"/>
        <v>1</v>
      </c>
    </row>
    <row r="56" spans="1:192" ht="15.75" thickTop="1" x14ac:dyDescent="0.25">
      <c r="A56" t="s">
        <v>21</v>
      </c>
      <c r="BM56" s="45"/>
      <c r="EB56" s="48"/>
      <c r="EC56" s="48"/>
    </row>
    <row r="57" spans="1:192" x14ac:dyDescent="0.25">
      <c r="A57" s="17" t="s">
        <v>11</v>
      </c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2"/>
      <c r="AS57" s="2"/>
      <c r="AT57" s="2"/>
      <c r="AU57" s="2"/>
      <c r="AV57" s="2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46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  <c r="DD57" s="13"/>
      <c r="DE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  <c r="DW57" s="13"/>
      <c r="DX57" s="13"/>
      <c r="DY57" s="13"/>
      <c r="DZ57" s="13"/>
      <c r="EA57" s="13"/>
      <c r="EB57" s="13"/>
      <c r="EC57" s="13"/>
      <c r="ED57" s="13"/>
      <c r="EE57" s="13"/>
      <c r="EF57" s="13"/>
      <c r="EG57" s="13"/>
      <c r="EH57" s="13"/>
      <c r="EI57" s="13"/>
      <c r="EJ57" s="13"/>
      <c r="EK57" s="13"/>
      <c r="EL57" s="13"/>
      <c r="EM57" s="13"/>
      <c r="EN57" s="13"/>
      <c r="EO57" s="13"/>
      <c r="EP57" s="13"/>
      <c r="EQ57" s="13"/>
      <c r="ER57" s="13"/>
      <c r="ES57" s="13"/>
      <c r="ET57" s="13"/>
      <c r="EU57" s="13"/>
      <c r="EV57" s="13"/>
      <c r="EW57" s="13"/>
      <c r="EX57" s="13"/>
      <c r="EY57" s="13"/>
      <c r="EZ57" s="13"/>
      <c r="FA57" s="13"/>
      <c r="FB57" s="13"/>
      <c r="FC57" s="13"/>
      <c r="FD57" s="13"/>
      <c r="FE57" s="13"/>
      <c r="FF57" s="13"/>
      <c r="FG57" s="13"/>
      <c r="FH57" s="13"/>
      <c r="FI57" s="13"/>
      <c r="FJ57" s="13"/>
      <c r="FK57" s="13"/>
      <c r="FL57" s="13"/>
      <c r="FM57" s="13"/>
      <c r="FN57" s="13"/>
      <c r="FO57" s="13"/>
      <c r="FP57" s="13"/>
      <c r="FQ57" s="13"/>
      <c r="FR57" s="13"/>
      <c r="FS57" s="13"/>
      <c r="FT57" s="13"/>
      <c r="FU57" s="13"/>
      <c r="FV57" s="13"/>
      <c r="FW57" s="13"/>
      <c r="FX57" s="13"/>
      <c r="FY57" s="13"/>
      <c r="FZ57" s="13"/>
      <c r="GA57" s="13"/>
      <c r="GB57" s="13"/>
      <c r="GC57" s="13"/>
      <c r="GD57" s="13"/>
      <c r="GE57" s="13"/>
      <c r="GF57" s="13"/>
      <c r="GG57" s="13"/>
      <c r="GH57" s="13"/>
      <c r="GI57" s="13"/>
      <c r="GJ57" s="13"/>
    </row>
    <row r="58" spans="1:192" x14ac:dyDescent="0.25">
      <c r="A58" t="s">
        <v>118</v>
      </c>
      <c r="B58" s="1">
        <v>4</v>
      </c>
      <c r="C58" s="1">
        <v>3</v>
      </c>
      <c r="D58" s="1">
        <v>4</v>
      </c>
      <c r="E58" s="1">
        <v>3</v>
      </c>
      <c r="F58" s="1">
        <v>1</v>
      </c>
      <c r="I58" s="1">
        <v>1</v>
      </c>
      <c r="J58" s="1">
        <v>1</v>
      </c>
      <c r="K58" s="1">
        <v>1</v>
      </c>
      <c r="L58" s="1">
        <v>1</v>
      </c>
      <c r="M58" s="1">
        <v>1</v>
      </c>
      <c r="N58" s="1">
        <v>1</v>
      </c>
      <c r="O58" s="1">
        <v>1</v>
      </c>
      <c r="P58" s="1">
        <v>1</v>
      </c>
      <c r="Q58" s="1">
        <v>1</v>
      </c>
      <c r="R58" s="1">
        <v>1</v>
      </c>
      <c r="S58" s="1">
        <v>1</v>
      </c>
      <c r="T58" s="1">
        <v>1</v>
      </c>
      <c r="U58" s="1">
        <v>2</v>
      </c>
      <c r="V58" s="1">
        <v>2</v>
      </c>
      <c r="W58" s="1">
        <v>2</v>
      </c>
      <c r="X58" s="1">
        <v>1</v>
      </c>
      <c r="Y58" s="1">
        <v>1</v>
      </c>
      <c r="Z58" s="1">
        <v>1</v>
      </c>
      <c r="AA58" s="1">
        <v>1</v>
      </c>
      <c r="AB58" s="1">
        <v>1</v>
      </c>
      <c r="AC58" s="1">
        <v>2</v>
      </c>
      <c r="AD58" s="1">
        <v>2</v>
      </c>
      <c r="AE58" s="1">
        <v>3</v>
      </c>
      <c r="AF58" s="1">
        <v>2</v>
      </c>
      <c r="AG58" s="1">
        <v>2</v>
      </c>
      <c r="AH58" s="1">
        <v>2</v>
      </c>
      <c r="AI58" s="1">
        <v>1</v>
      </c>
      <c r="AJ58" s="1">
        <v>1</v>
      </c>
      <c r="AK58" s="1">
        <v>1</v>
      </c>
      <c r="AL58" s="1">
        <v>1</v>
      </c>
      <c r="AM58" s="1">
        <v>1</v>
      </c>
      <c r="AN58" s="1">
        <v>1</v>
      </c>
      <c r="AO58" s="1">
        <v>1</v>
      </c>
      <c r="AP58" s="1">
        <v>1</v>
      </c>
      <c r="AQ58" s="1">
        <v>1</v>
      </c>
      <c r="AR58" s="23">
        <v>1</v>
      </c>
      <c r="AS58" s="23">
        <v>1</v>
      </c>
      <c r="AT58" s="23">
        <v>1</v>
      </c>
      <c r="AU58" s="23">
        <v>1</v>
      </c>
      <c r="AV58" s="23">
        <v>1</v>
      </c>
      <c r="AW58" s="2">
        <v>1</v>
      </c>
      <c r="AX58" s="2">
        <v>1</v>
      </c>
      <c r="AY58" s="2">
        <v>1</v>
      </c>
      <c r="AZ58" s="2">
        <v>1</v>
      </c>
      <c r="BA58" s="2">
        <v>1</v>
      </c>
      <c r="BB58" s="2">
        <v>1</v>
      </c>
      <c r="BC58" s="2">
        <v>1</v>
      </c>
      <c r="BD58" s="2">
        <v>1</v>
      </c>
      <c r="BE58" s="2">
        <v>1</v>
      </c>
      <c r="BF58" s="2">
        <v>1</v>
      </c>
      <c r="BG58" s="2">
        <v>1</v>
      </c>
      <c r="BH58" s="2">
        <v>1</v>
      </c>
      <c r="BI58" s="2">
        <v>1</v>
      </c>
      <c r="BJ58" s="2">
        <v>1</v>
      </c>
      <c r="BK58" s="2">
        <v>1</v>
      </c>
      <c r="BL58" s="2">
        <v>1</v>
      </c>
      <c r="BM58" s="30">
        <v>1</v>
      </c>
      <c r="BN58" s="1">
        <v>2</v>
      </c>
      <c r="BO58" s="1">
        <v>2</v>
      </c>
      <c r="BP58" s="1">
        <v>2</v>
      </c>
      <c r="BQ58" s="1">
        <v>2</v>
      </c>
      <c r="BR58" s="1">
        <v>2</v>
      </c>
      <c r="BS58" s="1">
        <v>3</v>
      </c>
      <c r="BT58" s="1">
        <v>3</v>
      </c>
      <c r="BU58" s="1">
        <v>2</v>
      </c>
      <c r="BV58" s="1">
        <v>2</v>
      </c>
      <c r="BW58" s="1">
        <v>1</v>
      </c>
      <c r="BX58" s="1">
        <v>1</v>
      </c>
      <c r="BY58" s="1">
        <v>1</v>
      </c>
      <c r="BZ58" s="1">
        <v>1</v>
      </c>
      <c r="CA58" s="1">
        <v>1</v>
      </c>
      <c r="CB58" s="1">
        <v>1</v>
      </c>
      <c r="CC58" s="1">
        <v>1</v>
      </c>
      <c r="CD58" s="1">
        <v>1</v>
      </c>
      <c r="CE58" s="1">
        <v>1</v>
      </c>
      <c r="CF58" s="1">
        <v>1</v>
      </c>
      <c r="CH58" s="1">
        <v>1</v>
      </c>
      <c r="CI58" s="1">
        <v>1</v>
      </c>
      <c r="CJ58" s="1">
        <v>1</v>
      </c>
      <c r="CK58" s="1">
        <v>1</v>
      </c>
      <c r="CL58" s="1">
        <v>1</v>
      </c>
      <c r="CM58" s="1">
        <v>1</v>
      </c>
      <c r="CN58" s="1">
        <v>1</v>
      </c>
      <c r="CO58" s="1">
        <v>1</v>
      </c>
      <c r="CW58" s="1">
        <v>1</v>
      </c>
      <c r="CY58" s="1">
        <v>1</v>
      </c>
      <c r="EE58" s="1">
        <v>1</v>
      </c>
      <c r="FR58" s="1">
        <v>1</v>
      </c>
      <c r="FS58" s="1">
        <v>2</v>
      </c>
      <c r="FT58" s="1">
        <v>1</v>
      </c>
      <c r="FU58" s="1">
        <v>1</v>
      </c>
      <c r="FV58" s="1">
        <v>1</v>
      </c>
      <c r="FW58" s="1">
        <v>1</v>
      </c>
      <c r="FX58" s="1">
        <v>1</v>
      </c>
      <c r="FY58" s="1">
        <v>3</v>
      </c>
      <c r="FZ58" s="1">
        <v>4</v>
      </c>
      <c r="GA58" s="1">
        <v>4</v>
      </c>
      <c r="GB58" s="1">
        <v>4</v>
      </c>
      <c r="GC58" s="1">
        <v>3</v>
      </c>
      <c r="GD58" s="1">
        <v>4</v>
      </c>
      <c r="GE58" s="1">
        <v>5</v>
      </c>
      <c r="GF58" s="1">
        <v>4</v>
      </c>
      <c r="GG58" s="1">
        <v>2</v>
      </c>
      <c r="GH58" s="1">
        <v>1</v>
      </c>
      <c r="GI58" s="1">
        <v>1</v>
      </c>
    </row>
    <row r="59" spans="1:192" ht="17.25" customHeight="1" x14ac:dyDescent="0.25">
      <c r="A59" t="s">
        <v>119</v>
      </c>
      <c r="AH59" s="1">
        <v>1</v>
      </c>
      <c r="AJ59" s="1">
        <v>1</v>
      </c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30"/>
      <c r="CX59" s="1">
        <v>1</v>
      </c>
      <c r="CY59" s="1">
        <v>1</v>
      </c>
      <c r="CZ59" s="1">
        <v>1</v>
      </c>
      <c r="DA59" s="1">
        <v>1</v>
      </c>
      <c r="DB59" s="1">
        <v>1</v>
      </c>
      <c r="DC59" s="1">
        <v>1</v>
      </c>
      <c r="DD59" s="1">
        <v>1</v>
      </c>
      <c r="DE59" s="1">
        <v>1</v>
      </c>
      <c r="DF59" s="1">
        <v>1</v>
      </c>
      <c r="DG59" s="1">
        <v>1</v>
      </c>
      <c r="DM59" s="1">
        <v>1</v>
      </c>
      <c r="DT59" s="1">
        <v>1</v>
      </c>
      <c r="FY59" s="1">
        <v>1</v>
      </c>
      <c r="FZ59" s="1">
        <v>1</v>
      </c>
      <c r="GA59" s="1">
        <v>2</v>
      </c>
      <c r="GB59" s="1">
        <v>2</v>
      </c>
    </row>
    <row r="60" spans="1:192" ht="17.25" customHeight="1" x14ac:dyDescent="0.25">
      <c r="A60" t="s">
        <v>147</v>
      </c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30"/>
    </row>
    <row r="61" spans="1:192" x14ac:dyDescent="0.25">
      <c r="A61" t="s">
        <v>138</v>
      </c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30"/>
      <c r="FQ61" s="1">
        <v>1</v>
      </c>
      <c r="FR61" s="1">
        <v>1</v>
      </c>
      <c r="FS61" s="1">
        <v>1</v>
      </c>
      <c r="FT61" s="1">
        <v>1</v>
      </c>
      <c r="FU61" s="1">
        <v>1</v>
      </c>
      <c r="FV61" s="1">
        <v>1</v>
      </c>
      <c r="FW61" s="1">
        <v>1</v>
      </c>
      <c r="FX61" s="1">
        <v>1</v>
      </c>
    </row>
    <row r="62" spans="1:192" x14ac:dyDescent="0.25">
      <c r="A62" s="10" t="s">
        <v>120</v>
      </c>
      <c r="B62" s="13">
        <v>1</v>
      </c>
      <c r="C62" s="13">
        <v>1</v>
      </c>
      <c r="D62" s="13">
        <v>1</v>
      </c>
      <c r="E62" s="13">
        <v>1</v>
      </c>
      <c r="F62" s="13">
        <v>1</v>
      </c>
      <c r="G62" s="13">
        <v>1</v>
      </c>
      <c r="H62" s="13">
        <v>1</v>
      </c>
      <c r="I62" s="13">
        <v>1</v>
      </c>
      <c r="J62" s="13">
        <v>1</v>
      </c>
      <c r="K62" s="13">
        <v>1</v>
      </c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30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CF62" s="1">
        <v>1</v>
      </c>
      <c r="CG62" s="1">
        <v>1</v>
      </c>
      <c r="CH62" s="1">
        <v>1</v>
      </c>
      <c r="CI62" s="1">
        <v>1</v>
      </c>
      <c r="CJ62" s="1">
        <v>1</v>
      </c>
      <c r="CK62" s="1">
        <v>1</v>
      </c>
      <c r="CL62" s="1">
        <v>1</v>
      </c>
      <c r="CM62" s="1">
        <v>1</v>
      </c>
      <c r="CN62" s="1">
        <v>1</v>
      </c>
      <c r="EA62" s="1">
        <v>1</v>
      </c>
      <c r="EG62" s="1">
        <v>1</v>
      </c>
      <c r="EH62" s="1">
        <v>1</v>
      </c>
      <c r="FE62" s="1">
        <v>1</v>
      </c>
      <c r="FL62" s="1">
        <v>1</v>
      </c>
      <c r="FM62" s="1">
        <v>1</v>
      </c>
      <c r="FN62" s="1">
        <v>1</v>
      </c>
      <c r="FO62" s="1">
        <v>1</v>
      </c>
      <c r="FP62" s="1">
        <v>2</v>
      </c>
      <c r="FQ62" s="1">
        <v>2</v>
      </c>
      <c r="FR62" s="1">
        <v>2</v>
      </c>
      <c r="FS62" s="1">
        <v>3</v>
      </c>
      <c r="FT62" s="1">
        <v>3</v>
      </c>
      <c r="FU62" s="1">
        <v>2</v>
      </c>
      <c r="FV62" s="1">
        <v>2</v>
      </c>
      <c r="FW62" s="1">
        <v>2</v>
      </c>
      <c r="FX62" s="1">
        <v>2</v>
      </c>
      <c r="FY62" s="1">
        <v>2</v>
      </c>
      <c r="FZ62" s="1">
        <v>2</v>
      </c>
      <c r="GA62" s="1">
        <v>2</v>
      </c>
      <c r="GB62" s="1">
        <v>2</v>
      </c>
      <c r="GC62" s="1">
        <v>2</v>
      </c>
      <c r="GD62" s="1">
        <v>2</v>
      </c>
      <c r="GE62" s="1">
        <v>1</v>
      </c>
      <c r="GF62" s="1">
        <v>1</v>
      </c>
      <c r="GG62" s="1">
        <v>2</v>
      </c>
      <c r="GH62" s="1">
        <v>2</v>
      </c>
      <c r="GI62" s="1">
        <v>1</v>
      </c>
      <c r="GJ62" s="1">
        <v>1</v>
      </c>
    </row>
    <row r="63" spans="1:192" x14ac:dyDescent="0.25">
      <c r="A63" s="56" t="s">
        <v>7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30"/>
      <c r="BN63" s="2"/>
      <c r="BO63" s="2"/>
      <c r="BP63" s="2"/>
      <c r="BQ63" s="2"/>
      <c r="BR63" s="2"/>
      <c r="BS63" s="2"/>
      <c r="BT63" s="2"/>
      <c r="BU63" s="2"/>
      <c r="BV63" s="2"/>
      <c r="BW63" s="2"/>
      <c r="FR63" s="1">
        <v>2</v>
      </c>
      <c r="FS63" s="1">
        <v>2</v>
      </c>
      <c r="FT63" s="1">
        <v>2</v>
      </c>
      <c r="FU63" s="1">
        <v>2</v>
      </c>
      <c r="FV63" s="1">
        <v>2</v>
      </c>
      <c r="FW63" s="1">
        <v>2</v>
      </c>
      <c r="FX63" s="1">
        <v>2</v>
      </c>
      <c r="FY63" s="1">
        <v>2</v>
      </c>
    </row>
    <row r="64" spans="1:192" ht="15.75" thickBot="1" x14ac:dyDescent="0.3">
      <c r="A64" s="43" t="s">
        <v>121</v>
      </c>
      <c r="B64" s="42">
        <f t="shared" ref="B64:AG64" si="53">SUM(B58:B62)</f>
        <v>5</v>
      </c>
      <c r="C64" s="42">
        <f t="shared" si="53"/>
        <v>4</v>
      </c>
      <c r="D64" s="42">
        <f t="shared" si="53"/>
        <v>5</v>
      </c>
      <c r="E64" s="42">
        <f t="shared" si="53"/>
        <v>4</v>
      </c>
      <c r="F64" s="42">
        <f t="shared" si="53"/>
        <v>2</v>
      </c>
      <c r="G64" s="42">
        <f t="shared" si="53"/>
        <v>1</v>
      </c>
      <c r="H64" s="42">
        <f t="shared" si="53"/>
        <v>1</v>
      </c>
      <c r="I64" s="42">
        <f t="shared" si="53"/>
        <v>2</v>
      </c>
      <c r="J64" s="42">
        <f t="shared" si="53"/>
        <v>2</v>
      </c>
      <c r="K64" s="42">
        <f t="shared" si="53"/>
        <v>2</v>
      </c>
      <c r="L64" s="42">
        <f t="shared" si="53"/>
        <v>1</v>
      </c>
      <c r="M64" s="42">
        <f t="shared" si="53"/>
        <v>1</v>
      </c>
      <c r="N64" s="42">
        <f t="shared" si="53"/>
        <v>1</v>
      </c>
      <c r="O64" s="42">
        <f t="shared" si="53"/>
        <v>1</v>
      </c>
      <c r="P64" s="42">
        <f t="shared" si="53"/>
        <v>1</v>
      </c>
      <c r="Q64" s="42">
        <f t="shared" si="53"/>
        <v>1</v>
      </c>
      <c r="R64" s="42">
        <f t="shared" si="53"/>
        <v>1</v>
      </c>
      <c r="S64" s="42">
        <f t="shared" si="53"/>
        <v>1</v>
      </c>
      <c r="T64" s="42">
        <f t="shared" si="53"/>
        <v>1</v>
      </c>
      <c r="U64" s="42">
        <f t="shared" si="53"/>
        <v>2</v>
      </c>
      <c r="V64" s="42">
        <f t="shared" si="53"/>
        <v>2</v>
      </c>
      <c r="W64" s="42">
        <f t="shared" si="53"/>
        <v>2</v>
      </c>
      <c r="X64" s="42">
        <f t="shared" si="53"/>
        <v>1</v>
      </c>
      <c r="Y64" s="42">
        <f t="shared" si="53"/>
        <v>1</v>
      </c>
      <c r="Z64" s="42">
        <f t="shared" si="53"/>
        <v>1</v>
      </c>
      <c r="AA64" s="42">
        <f t="shared" si="53"/>
        <v>1</v>
      </c>
      <c r="AB64" s="42">
        <f t="shared" si="53"/>
        <v>1</v>
      </c>
      <c r="AC64" s="42">
        <f t="shared" si="53"/>
        <v>2</v>
      </c>
      <c r="AD64" s="42">
        <f t="shared" si="53"/>
        <v>2</v>
      </c>
      <c r="AE64" s="42">
        <f t="shared" si="53"/>
        <v>3</v>
      </c>
      <c r="AF64" s="42">
        <f t="shared" si="53"/>
        <v>2</v>
      </c>
      <c r="AG64" s="42">
        <f t="shared" si="53"/>
        <v>2</v>
      </c>
      <c r="AH64" s="42">
        <f t="shared" ref="AH64:BM64" si="54">SUM(AH58:AH62)</f>
        <v>3</v>
      </c>
      <c r="AI64" s="42">
        <f t="shared" si="54"/>
        <v>1</v>
      </c>
      <c r="AJ64" s="42">
        <f t="shared" si="54"/>
        <v>2</v>
      </c>
      <c r="AK64" s="42">
        <f t="shared" si="54"/>
        <v>1</v>
      </c>
      <c r="AL64" s="42">
        <f t="shared" si="54"/>
        <v>1</v>
      </c>
      <c r="AM64" s="42">
        <f t="shared" si="54"/>
        <v>1</v>
      </c>
      <c r="AN64" s="42">
        <f t="shared" si="54"/>
        <v>1</v>
      </c>
      <c r="AO64" s="42">
        <f t="shared" si="54"/>
        <v>1</v>
      </c>
      <c r="AP64" s="42">
        <f t="shared" si="54"/>
        <v>1</v>
      </c>
      <c r="AQ64" s="42">
        <f t="shared" si="54"/>
        <v>1</v>
      </c>
      <c r="AR64" s="42">
        <f t="shared" si="54"/>
        <v>1</v>
      </c>
      <c r="AS64" s="42">
        <f t="shared" si="54"/>
        <v>1</v>
      </c>
      <c r="AT64" s="42">
        <f t="shared" si="54"/>
        <v>1</v>
      </c>
      <c r="AU64" s="42">
        <f t="shared" si="54"/>
        <v>1</v>
      </c>
      <c r="AV64" s="42">
        <f t="shared" si="54"/>
        <v>1</v>
      </c>
      <c r="AW64" s="42">
        <f t="shared" si="54"/>
        <v>1</v>
      </c>
      <c r="AX64" s="42">
        <f t="shared" si="54"/>
        <v>1</v>
      </c>
      <c r="AY64" s="42">
        <f t="shared" si="54"/>
        <v>1</v>
      </c>
      <c r="AZ64" s="42">
        <f t="shared" si="54"/>
        <v>1</v>
      </c>
      <c r="BA64" s="42">
        <f t="shared" si="54"/>
        <v>1</v>
      </c>
      <c r="BB64" s="42">
        <f t="shared" si="54"/>
        <v>1</v>
      </c>
      <c r="BC64" s="42">
        <f t="shared" si="54"/>
        <v>1</v>
      </c>
      <c r="BD64" s="42">
        <f t="shared" si="54"/>
        <v>1</v>
      </c>
      <c r="BE64" s="42">
        <f t="shared" si="54"/>
        <v>1</v>
      </c>
      <c r="BF64" s="42">
        <f t="shared" si="54"/>
        <v>1</v>
      </c>
      <c r="BG64" s="42">
        <f t="shared" si="54"/>
        <v>1</v>
      </c>
      <c r="BH64" s="42">
        <f t="shared" si="54"/>
        <v>1</v>
      </c>
      <c r="BI64" s="42">
        <f t="shared" si="54"/>
        <v>1</v>
      </c>
      <c r="BJ64" s="42">
        <f t="shared" si="54"/>
        <v>1</v>
      </c>
      <c r="BK64" s="42">
        <f t="shared" si="54"/>
        <v>1</v>
      </c>
      <c r="BL64" s="42">
        <f t="shared" si="54"/>
        <v>1</v>
      </c>
      <c r="BM64" s="44">
        <f t="shared" si="54"/>
        <v>1</v>
      </c>
      <c r="BN64" s="41">
        <f t="shared" ref="BN64:BW64" si="55">SUM(BN58:BN62)</f>
        <v>2</v>
      </c>
      <c r="BO64" s="41">
        <f t="shared" si="55"/>
        <v>2</v>
      </c>
      <c r="BP64" s="41">
        <f t="shared" si="55"/>
        <v>2</v>
      </c>
      <c r="BQ64" s="41">
        <f t="shared" si="55"/>
        <v>2</v>
      </c>
      <c r="BR64" s="41">
        <f t="shared" si="55"/>
        <v>2</v>
      </c>
      <c r="BS64" s="41">
        <f t="shared" si="55"/>
        <v>3</v>
      </c>
      <c r="BT64" s="41">
        <f t="shared" si="55"/>
        <v>3</v>
      </c>
      <c r="BU64" s="41">
        <f t="shared" si="55"/>
        <v>2</v>
      </c>
      <c r="BV64" s="41">
        <f t="shared" si="55"/>
        <v>2</v>
      </c>
      <c r="BW64" s="41">
        <f t="shared" si="55"/>
        <v>1</v>
      </c>
      <c r="BX64" s="41">
        <f t="shared" ref="BX64:CC64" si="56">SUM(BX58:BX62)</f>
        <v>1</v>
      </c>
      <c r="BY64" s="41">
        <f t="shared" si="56"/>
        <v>1</v>
      </c>
      <c r="BZ64" s="42">
        <f t="shared" si="56"/>
        <v>1</v>
      </c>
      <c r="CA64" s="41">
        <f t="shared" si="56"/>
        <v>1</v>
      </c>
      <c r="CB64" s="41">
        <f t="shared" si="56"/>
        <v>1</v>
      </c>
      <c r="CC64" s="41">
        <f t="shared" si="56"/>
        <v>1</v>
      </c>
      <c r="CD64" s="41">
        <f t="shared" ref="CD64:CI64" si="57">SUM(CD58:CD62)</f>
        <v>1</v>
      </c>
      <c r="CE64" s="41">
        <f t="shared" si="57"/>
        <v>1</v>
      </c>
      <c r="CF64" s="41">
        <f t="shared" si="57"/>
        <v>2</v>
      </c>
      <c r="CG64" s="41">
        <f t="shared" si="57"/>
        <v>1</v>
      </c>
      <c r="CH64" s="41">
        <f t="shared" si="57"/>
        <v>2</v>
      </c>
      <c r="CI64" s="41">
        <f t="shared" si="57"/>
        <v>2</v>
      </c>
      <c r="CJ64" s="41">
        <f t="shared" ref="CJ64:CO64" si="58">SUM(CJ58:CJ62)</f>
        <v>2</v>
      </c>
      <c r="CK64" s="41">
        <f t="shared" si="58"/>
        <v>2</v>
      </c>
      <c r="CL64" s="41">
        <f t="shared" si="58"/>
        <v>2</v>
      </c>
      <c r="CM64" s="41">
        <f t="shared" si="58"/>
        <v>2</v>
      </c>
      <c r="CN64" s="41">
        <f t="shared" si="58"/>
        <v>2</v>
      </c>
      <c r="CO64" s="41">
        <f t="shared" si="58"/>
        <v>1</v>
      </c>
      <c r="CP64" s="42">
        <v>0</v>
      </c>
      <c r="CQ64" s="42">
        <v>0</v>
      </c>
      <c r="CR64" s="42">
        <v>0</v>
      </c>
      <c r="CS64" s="41">
        <v>0</v>
      </c>
      <c r="CT64" s="41">
        <v>0</v>
      </c>
      <c r="CU64" s="41">
        <v>0</v>
      </c>
      <c r="CV64" s="41">
        <v>0</v>
      </c>
      <c r="CW64" s="42">
        <f t="shared" ref="CW64:DD64" si="59">SUM(CW58:CW62)</f>
        <v>1</v>
      </c>
      <c r="CX64" s="42">
        <f t="shared" si="59"/>
        <v>1</v>
      </c>
      <c r="CY64" s="42">
        <f t="shared" si="59"/>
        <v>2</v>
      </c>
      <c r="CZ64" s="42">
        <f t="shared" si="59"/>
        <v>1</v>
      </c>
      <c r="DA64" s="42">
        <f t="shared" si="59"/>
        <v>1</v>
      </c>
      <c r="DB64" s="42">
        <f t="shared" si="59"/>
        <v>1</v>
      </c>
      <c r="DC64" s="42">
        <f t="shared" si="59"/>
        <v>1</v>
      </c>
      <c r="DD64" s="42">
        <f t="shared" si="59"/>
        <v>1</v>
      </c>
      <c r="DE64" s="41">
        <f>SUM(DE59:DE62)</f>
        <v>1</v>
      </c>
      <c r="DF64" s="41">
        <f>SUM(DF59:DF62)</f>
        <v>1</v>
      </c>
      <c r="DG64" s="42">
        <f>SUM(DG59:DG62)</f>
        <v>1</v>
      </c>
      <c r="DH64" s="41">
        <v>0</v>
      </c>
      <c r="DI64" s="41">
        <v>0</v>
      </c>
      <c r="DJ64" s="41">
        <v>0</v>
      </c>
      <c r="DK64" s="41">
        <v>0</v>
      </c>
      <c r="DL64" s="41">
        <v>0</v>
      </c>
      <c r="DM64" s="41">
        <v>0</v>
      </c>
      <c r="DN64" s="41">
        <v>0</v>
      </c>
      <c r="DO64" s="41">
        <v>0</v>
      </c>
      <c r="DP64" s="41">
        <v>0</v>
      </c>
      <c r="DQ64" s="42">
        <v>0</v>
      </c>
      <c r="DR64" s="42">
        <v>0</v>
      </c>
      <c r="DS64" s="42">
        <v>0</v>
      </c>
      <c r="DT64" s="42">
        <f>SUM(DT59:DT62)</f>
        <v>1</v>
      </c>
      <c r="DU64" s="42">
        <v>0</v>
      </c>
      <c r="DV64" s="42">
        <v>0</v>
      </c>
      <c r="DW64" s="42">
        <v>0</v>
      </c>
      <c r="DX64" s="42">
        <v>0</v>
      </c>
      <c r="DY64" s="42">
        <v>0</v>
      </c>
      <c r="DZ64" s="42">
        <v>0</v>
      </c>
      <c r="EA64" s="42">
        <f>SUM(EA58:EA62)</f>
        <v>1</v>
      </c>
      <c r="EB64" s="41">
        <v>0</v>
      </c>
      <c r="EC64" s="41">
        <v>0</v>
      </c>
      <c r="ED64" s="41">
        <v>0</v>
      </c>
      <c r="EE64" s="42">
        <f>SUM(EE58:EE62)</f>
        <v>1</v>
      </c>
      <c r="EF64" s="41">
        <v>0</v>
      </c>
      <c r="EG64" s="42">
        <f>SUM(EG58:EG62)</f>
        <v>1</v>
      </c>
      <c r="EH64" s="42">
        <f>SUM(EH58:EH62)</f>
        <v>1</v>
      </c>
      <c r="EI64" s="42">
        <v>0</v>
      </c>
      <c r="EJ64" s="42">
        <v>0</v>
      </c>
      <c r="EK64" s="42">
        <v>0</v>
      </c>
      <c r="EL64" s="42">
        <v>0</v>
      </c>
      <c r="EM64" s="42">
        <v>0</v>
      </c>
      <c r="EN64" s="42">
        <v>0</v>
      </c>
      <c r="EO64" s="42">
        <v>0</v>
      </c>
      <c r="EP64" s="42">
        <v>0</v>
      </c>
      <c r="EQ64" s="42">
        <v>0</v>
      </c>
      <c r="ER64" s="42">
        <v>0</v>
      </c>
      <c r="ES64" s="42">
        <v>0</v>
      </c>
      <c r="ET64" s="42">
        <v>0</v>
      </c>
      <c r="EU64" s="42">
        <v>0</v>
      </c>
      <c r="EV64" s="42">
        <v>0</v>
      </c>
      <c r="EW64" s="42">
        <v>0</v>
      </c>
      <c r="EX64" s="42">
        <v>0</v>
      </c>
      <c r="EY64" s="42">
        <v>0</v>
      </c>
      <c r="EZ64" s="42">
        <v>0</v>
      </c>
      <c r="FA64" s="42">
        <v>0</v>
      </c>
      <c r="FB64" s="42">
        <v>0</v>
      </c>
      <c r="FC64" s="42">
        <v>0</v>
      </c>
      <c r="FD64" s="42">
        <v>0</v>
      </c>
      <c r="FE64" s="42">
        <f>SUM(FE58:FE62)</f>
        <v>1</v>
      </c>
      <c r="FF64" s="42">
        <v>0</v>
      </c>
      <c r="FG64" s="42">
        <v>0</v>
      </c>
      <c r="FH64" s="42">
        <v>0</v>
      </c>
      <c r="FI64" s="42">
        <v>0</v>
      </c>
      <c r="FJ64" s="42">
        <v>0</v>
      </c>
      <c r="FK64" s="42">
        <v>0</v>
      </c>
      <c r="FL64" s="42">
        <f>SUM(FL58:FL62)</f>
        <v>1</v>
      </c>
      <c r="FM64" s="42">
        <f>SUM(FM58:FM62)</f>
        <v>1</v>
      </c>
      <c r="FN64" s="42">
        <f>SUM(FN58:FN62)</f>
        <v>1</v>
      </c>
      <c r="FO64" s="42">
        <f>SUM(FO58:FO62)</f>
        <v>1</v>
      </c>
      <c r="FP64" s="41">
        <f>SUM(FP61:FP62)</f>
        <v>2</v>
      </c>
      <c r="FQ64" s="41">
        <f>SUM(FQ61:FQ62)</f>
        <v>3</v>
      </c>
      <c r="FR64" s="41">
        <f>SUM(FR58:FR63)</f>
        <v>6</v>
      </c>
      <c r="FS64" s="41">
        <f t="shared" ref="FS64:GJ64" si="60">SUM(FS58:FS63)</f>
        <v>8</v>
      </c>
      <c r="FT64" s="41">
        <f t="shared" si="60"/>
        <v>7</v>
      </c>
      <c r="FU64" s="41">
        <f t="shared" si="60"/>
        <v>6</v>
      </c>
      <c r="FV64" s="41">
        <f t="shared" si="60"/>
        <v>6</v>
      </c>
      <c r="FW64" s="41">
        <f t="shared" si="60"/>
        <v>6</v>
      </c>
      <c r="FX64" s="41">
        <f t="shared" si="60"/>
        <v>6</v>
      </c>
      <c r="FY64" s="41">
        <f t="shared" si="60"/>
        <v>8</v>
      </c>
      <c r="FZ64" s="41">
        <f t="shared" si="60"/>
        <v>7</v>
      </c>
      <c r="GA64" s="41">
        <f t="shared" si="60"/>
        <v>8</v>
      </c>
      <c r="GB64" s="41">
        <f t="shared" si="60"/>
        <v>8</v>
      </c>
      <c r="GC64" s="41">
        <f t="shared" si="60"/>
        <v>5</v>
      </c>
      <c r="GD64" s="41">
        <f t="shared" si="60"/>
        <v>6</v>
      </c>
      <c r="GE64" s="41">
        <f t="shared" si="60"/>
        <v>6</v>
      </c>
      <c r="GF64" s="41">
        <f t="shared" si="60"/>
        <v>5</v>
      </c>
      <c r="GG64" s="41">
        <f t="shared" si="60"/>
        <v>4</v>
      </c>
      <c r="GH64" s="41">
        <f t="shared" si="60"/>
        <v>3</v>
      </c>
      <c r="GI64" s="41">
        <f t="shared" si="60"/>
        <v>2</v>
      </c>
      <c r="GJ64" s="41">
        <f t="shared" si="60"/>
        <v>1</v>
      </c>
    </row>
    <row r="65" spans="1:192" ht="15.75" thickTop="1" x14ac:dyDescent="0.25">
      <c r="BM65" s="45"/>
      <c r="FP65" s="48"/>
      <c r="FR65" s="48"/>
      <c r="FS65" s="48"/>
      <c r="FT65" s="48"/>
      <c r="FU65" s="48"/>
      <c r="FV65" s="48"/>
      <c r="FW65" s="48"/>
      <c r="FX65" s="48"/>
      <c r="FY65" s="48"/>
      <c r="FZ65" s="48"/>
      <c r="GA65" s="48"/>
      <c r="GB65" s="48"/>
      <c r="GC65" s="48"/>
      <c r="GD65" s="48"/>
      <c r="GE65" s="48"/>
      <c r="GF65" s="48"/>
      <c r="GG65" s="48"/>
      <c r="GH65" s="48"/>
      <c r="GI65" s="48"/>
      <c r="GJ65" s="48"/>
    </row>
    <row r="66" spans="1:192" x14ac:dyDescent="0.25">
      <c r="A66" s="17" t="s">
        <v>12</v>
      </c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2"/>
      <c r="AS66" s="2"/>
      <c r="AT66" s="2"/>
      <c r="AU66" s="2"/>
      <c r="AV66" s="2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46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  <c r="CY66" s="13"/>
      <c r="CZ66" s="13"/>
      <c r="DA66" s="13"/>
      <c r="DB66" s="13"/>
      <c r="DC66" s="13"/>
      <c r="DD66" s="13"/>
      <c r="DE66" s="13"/>
      <c r="DF66" s="13"/>
      <c r="DG66" s="13"/>
      <c r="DH66" s="13"/>
      <c r="DI66" s="13"/>
      <c r="DJ66" s="13"/>
      <c r="DK66" s="13"/>
      <c r="DL66" s="13"/>
      <c r="DM66" s="13"/>
      <c r="DN66" s="13"/>
      <c r="DO66" s="13"/>
      <c r="DP66" s="13"/>
      <c r="DQ66" s="13"/>
      <c r="DR66" s="13"/>
      <c r="DS66" s="13"/>
      <c r="DT66" s="13"/>
      <c r="DU66" s="13"/>
      <c r="DV66" s="13"/>
      <c r="DW66" s="13"/>
      <c r="DX66" s="13"/>
      <c r="DY66" s="13"/>
      <c r="DZ66" s="13"/>
      <c r="EA66" s="13"/>
      <c r="EB66" s="13"/>
      <c r="EC66" s="13"/>
      <c r="ED66" s="13"/>
      <c r="EE66" s="13"/>
      <c r="EF66" s="13"/>
      <c r="EG66" s="13"/>
      <c r="EH66" s="13"/>
      <c r="EI66" s="13"/>
      <c r="EJ66" s="13"/>
      <c r="EK66" s="13"/>
      <c r="EL66" s="13"/>
      <c r="EM66" s="13"/>
      <c r="EN66" s="13"/>
      <c r="EO66" s="13"/>
      <c r="EP66" s="13"/>
      <c r="EQ66" s="13"/>
      <c r="ER66" s="13"/>
      <c r="ES66" s="13"/>
      <c r="ET66" s="13"/>
      <c r="EU66" s="13"/>
      <c r="EV66" s="13"/>
      <c r="EW66" s="13"/>
      <c r="EX66" s="13"/>
      <c r="EY66" s="13"/>
      <c r="EZ66" s="13"/>
      <c r="FA66" s="13"/>
      <c r="FB66" s="13"/>
      <c r="FC66" s="13"/>
      <c r="FD66" s="13"/>
      <c r="FE66" s="13"/>
      <c r="FF66" s="13"/>
      <c r="FG66" s="13"/>
      <c r="FH66" s="13"/>
      <c r="FI66" s="13"/>
      <c r="FJ66" s="13"/>
      <c r="FK66" s="13"/>
      <c r="FL66" s="13"/>
      <c r="FM66" s="13"/>
      <c r="FN66" s="13"/>
      <c r="FO66" s="13"/>
      <c r="FP66" s="13"/>
      <c r="FQ66" s="13"/>
      <c r="FR66" s="13"/>
      <c r="FS66" s="13"/>
      <c r="FT66" s="13"/>
      <c r="FU66" s="13"/>
      <c r="FV66" s="13"/>
      <c r="FW66" s="13"/>
      <c r="FX66" s="13"/>
      <c r="FY66" s="13"/>
      <c r="FZ66" s="13"/>
      <c r="GA66" s="13"/>
      <c r="GB66" s="13"/>
      <c r="GC66" s="13"/>
      <c r="GD66" s="13"/>
      <c r="GE66" s="13"/>
      <c r="GF66" s="13"/>
      <c r="GG66" s="13"/>
      <c r="GH66" s="13"/>
      <c r="GI66" s="13"/>
      <c r="GJ66" s="13"/>
    </row>
    <row r="67" spans="1:192" x14ac:dyDescent="0.25">
      <c r="A67" t="s">
        <v>19</v>
      </c>
      <c r="B67" s="1">
        <v>4</v>
      </c>
      <c r="C67" s="1">
        <v>2</v>
      </c>
      <c r="D67" s="1">
        <v>3</v>
      </c>
      <c r="E67" s="1">
        <v>2</v>
      </c>
      <c r="I67" s="1">
        <v>1</v>
      </c>
      <c r="J67" s="1">
        <v>1</v>
      </c>
      <c r="K67" s="1">
        <v>1</v>
      </c>
      <c r="L67" s="1">
        <v>1</v>
      </c>
      <c r="M67" s="1">
        <v>1</v>
      </c>
      <c r="N67" s="1">
        <v>1</v>
      </c>
      <c r="O67" s="1">
        <v>1</v>
      </c>
      <c r="Q67" s="1">
        <v>1</v>
      </c>
      <c r="R67" s="1">
        <v>1</v>
      </c>
      <c r="S67" s="1">
        <v>1</v>
      </c>
      <c r="T67" s="1">
        <v>1</v>
      </c>
      <c r="U67" s="1">
        <v>2</v>
      </c>
      <c r="V67" s="1">
        <v>2</v>
      </c>
      <c r="W67" s="1">
        <v>1</v>
      </c>
      <c r="AC67" s="1">
        <v>1</v>
      </c>
      <c r="AD67" s="1">
        <v>1</v>
      </c>
      <c r="AE67" s="1">
        <v>2</v>
      </c>
      <c r="AF67" s="1">
        <v>1</v>
      </c>
      <c r="AG67" s="1">
        <v>1</v>
      </c>
      <c r="AH67" s="1">
        <v>2</v>
      </c>
      <c r="AJ67" s="1">
        <v>1</v>
      </c>
      <c r="AQ67" s="1">
        <v>1</v>
      </c>
      <c r="AR67" s="23">
        <v>1</v>
      </c>
      <c r="AS67" s="23">
        <v>1</v>
      </c>
      <c r="AT67" s="23">
        <v>1</v>
      </c>
      <c r="AU67" s="23">
        <v>1</v>
      </c>
      <c r="AV67" s="23">
        <v>1</v>
      </c>
      <c r="AW67" s="2"/>
      <c r="AX67" s="2"/>
      <c r="AY67" s="2"/>
      <c r="AZ67" s="2"/>
      <c r="BA67" s="2"/>
      <c r="BB67" s="2"/>
      <c r="BC67" s="2"/>
      <c r="BD67" s="2"/>
      <c r="BE67" s="2">
        <v>1</v>
      </c>
      <c r="BF67" s="2">
        <v>1</v>
      </c>
      <c r="BG67" s="2">
        <v>1</v>
      </c>
      <c r="BH67" s="2">
        <v>1</v>
      </c>
      <c r="BI67" s="2">
        <v>1</v>
      </c>
      <c r="BJ67" s="2">
        <v>1</v>
      </c>
      <c r="BK67" s="2">
        <v>1</v>
      </c>
      <c r="BL67" s="2">
        <v>1</v>
      </c>
      <c r="BM67" s="30">
        <v>1</v>
      </c>
      <c r="BN67" s="1">
        <v>2</v>
      </c>
      <c r="BO67" s="1">
        <v>2</v>
      </c>
      <c r="BP67" s="1">
        <v>2</v>
      </c>
      <c r="BQ67" s="1">
        <v>2</v>
      </c>
      <c r="BR67" s="1">
        <v>2</v>
      </c>
      <c r="BS67" s="1">
        <v>3</v>
      </c>
      <c r="BT67" s="1">
        <v>1</v>
      </c>
      <c r="BU67" s="1">
        <v>1</v>
      </c>
      <c r="BV67" s="1">
        <v>1</v>
      </c>
      <c r="BW67" s="1">
        <v>1</v>
      </c>
      <c r="BX67" s="1">
        <v>1</v>
      </c>
      <c r="BY67" s="1">
        <v>1</v>
      </c>
      <c r="BZ67" s="1">
        <v>1</v>
      </c>
      <c r="CF67" s="1">
        <v>1</v>
      </c>
      <c r="CG67" s="1">
        <v>1</v>
      </c>
      <c r="CH67" s="1">
        <v>1</v>
      </c>
      <c r="CI67" s="1">
        <v>1</v>
      </c>
      <c r="CW67" s="1">
        <v>1</v>
      </c>
      <c r="CX67" s="1">
        <v>1</v>
      </c>
      <c r="CY67" s="1">
        <v>2</v>
      </c>
      <c r="CZ67" s="1">
        <v>1</v>
      </c>
      <c r="DA67" s="1">
        <v>1</v>
      </c>
      <c r="DM67" s="1">
        <v>1</v>
      </c>
      <c r="DT67" s="1">
        <v>1</v>
      </c>
      <c r="EA67" s="1">
        <v>1</v>
      </c>
      <c r="EE67" s="1">
        <v>1</v>
      </c>
      <c r="EG67" s="1">
        <v>1</v>
      </c>
      <c r="EH67" s="1">
        <v>1</v>
      </c>
      <c r="FE67" s="1">
        <v>1</v>
      </c>
      <c r="FL67" s="1">
        <v>1</v>
      </c>
      <c r="FM67" s="1">
        <v>1</v>
      </c>
      <c r="FN67" s="1">
        <v>1</v>
      </c>
      <c r="FO67" s="1">
        <v>1</v>
      </c>
      <c r="FP67" s="1">
        <v>2</v>
      </c>
      <c r="FQ67" s="1">
        <v>3</v>
      </c>
      <c r="FR67" s="1">
        <v>5</v>
      </c>
      <c r="FS67" s="1">
        <v>7</v>
      </c>
      <c r="FT67" s="1">
        <v>6</v>
      </c>
      <c r="FU67" s="1">
        <v>4</v>
      </c>
      <c r="FV67" s="1">
        <v>4</v>
      </c>
      <c r="FW67" s="1">
        <v>3</v>
      </c>
      <c r="FY67" s="1">
        <v>3</v>
      </c>
      <c r="FZ67" s="1">
        <v>4</v>
      </c>
      <c r="GA67" s="1">
        <v>5</v>
      </c>
      <c r="GB67" s="1">
        <v>5</v>
      </c>
      <c r="GC67" s="1">
        <v>2</v>
      </c>
      <c r="GD67" s="1">
        <v>1</v>
      </c>
      <c r="GE67" s="1">
        <v>2</v>
      </c>
      <c r="GF67" s="1">
        <v>1</v>
      </c>
      <c r="GG67" s="1">
        <v>1</v>
      </c>
      <c r="GH67" s="1">
        <v>1</v>
      </c>
    </row>
    <row r="68" spans="1:192" x14ac:dyDescent="0.25">
      <c r="A68" t="s">
        <v>20</v>
      </c>
      <c r="C68" s="1">
        <v>1</v>
      </c>
      <c r="D68" s="1">
        <v>1</v>
      </c>
      <c r="E68" s="1">
        <v>1</v>
      </c>
      <c r="F68" s="1">
        <v>1</v>
      </c>
      <c r="P68" s="1">
        <v>1</v>
      </c>
      <c r="W68" s="1">
        <v>1</v>
      </c>
      <c r="X68" s="1">
        <v>1</v>
      </c>
      <c r="Y68" s="1">
        <v>1</v>
      </c>
      <c r="Z68" s="1">
        <v>1</v>
      </c>
      <c r="AA68" s="1">
        <v>1</v>
      </c>
      <c r="AB68" s="1">
        <v>1</v>
      </c>
      <c r="AR68" s="2"/>
      <c r="AS68" s="2"/>
      <c r="AT68" s="2"/>
      <c r="AU68" s="2"/>
      <c r="AV68" s="2"/>
      <c r="AW68" s="2">
        <v>1</v>
      </c>
      <c r="AX68" s="2">
        <v>1</v>
      </c>
      <c r="AY68" s="2">
        <v>1</v>
      </c>
      <c r="AZ68" s="2">
        <v>1</v>
      </c>
      <c r="BA68" s="2">
        <v>1</v>
      </c>
      <c r="BB68" s="2">
        <v>1</v>
      </c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30"/>
      <c r="BT68" s="1">
        <v>2</v>
      </c>
      <c r="BU68" s="1">
        <v>1</v>
      </c>
      <c r="BV68" s="1">
        <v>1</v>
      </c>
      <c r="CA68" s="1">
        <v>1</v>
      </c>
      <c r="CJ68" s="1">
        <v>1</v>
      </c>
      <c r="CK68" s="1">
        <v>1</v>
      </c>
      <c r="CL68" s="1">
        <v>1</v>
      </c>
      <c r="CM68" s="1">
        <v>1</v>
      </c>
      <c r="CN68" s="1">
        <v>1</v>
      </c>
      <c r="DB68" s="1">
        <v>1</v>
      </c>
      <c r="DC68" s="1">
        <v>1</v>
      </c>
      <c r="DD68" s="1">
        <v>1</v>
      </c>
      <c r="DE68" s="1">
        <v>1</v>
      </c>
      <c r="DF68" s="1">
        <v>1</v>
      </c>
      <c r="FR68" s="1">
        <v>1</v>
      </c>
      <c r="FS68" s="1">
        <v>1</v>
      </c>
      <c r="FT68" s="1">
        <v>1</v>
      </c>
      <c r="FU68" s="1">
        <v>2</v>
      </c>
      <c r="FV68" s="1">
        <v>2</v>
      </c>
      <c r="FW68" s="1">
        <v>3</v>
      </c>
      <c r="FX68" s="1">
        <v>5</v>
      </c>
      <c r="FY68" s="1">
        <v>4</v>
      </c>
      <c r="FZ68" s="1">
        <v>2</v>
      </c>
      <c r="GA68" s="1">
        <v>1</v>
      </c>
      <c r="GB68" s="1">
        <v>1</v>
      </c>
      <c r="GC68" s="1">
        <v>1</v>
      </c>
      <c r="GD68" s="1">
        <v>2</v>
      </c>
      <c r="GE68" s="1">
        <v>2</v>
      </c>
      <c r="GF68" s="1">
        <v>2</v>
      </c>
      <c r="GG68" s="1">
        <v>1</v>
      </c>
      <c r="GH68" s="1">
        <v>1</v>
      </c>
      <c r="GI68" s="1">
        <v>1</v>
      </c>
    </row>
    <row r="69" spans="1:192" x14ac:dyDescent="0.25">
      <c r="A69" s="10" t="s">
        <v>13</v>
      </c>
      <c r="B69" s="13">
        <v>1</v>
      </c>
      <c r="C69" s="13">
        <v>1</v>
      </c>
      <c r="D69" s="13">
        <v>1</v>
      </c>
      <c r="E69" s="13">
        <v>1</v>
      </c>
      <c r="F69" s="13">
        <v>1</v>
      </c>
      <c r="G69" s="13">
        <v>1</v>
      </c>
      <c r="H69" s="13">
        <v>1</v>
      </c>
      <c r="I69" s="13">
        <v>1</v>
      </c>
      <c r="J69" s="13">
        <v>1</v>
      </c>
      <c r="K69" s="13">
        <v>1</v>
      </c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>
        <v>1</v>
      </c>
      <c r="AD69" s="13">
        <v>1</v>
      </c>
      <c r="AE69" s="13">
        <v>1</v>
      </c>
      <c r="AF69" s="13">
        <v>1</v>
      </c>
      <c r="AG69" s="13">
        <v>1</v>
      </c>
      <c r="AH69" s="13">
        <v>1</v>
      </c>
      <c r="AI69" s="13">
        <v>1</v>
      </c>
      <c r="AJ69" s="13">
        <v>1</v>
      </c>
      <c r="AK69" s="13">
        <v>1</v>
      </c>
      <c r="AL69" s="13">
        <v>1</v>
      </c>
      <c r="AM69" s="13">
        <v>1</v>
      </c>
      <c r="AN69" s="13">
        <v>1</v>
      </c>
      <c r="AO69" s="13">
        <v>1</v>
      </c>
      <c r="AP69" s="13">
        <v>1</v>
      </c>
      <c r="AQ69" s="13"/>
      <c r="AR69" s="13"/>
      <c r="AS69" s="13"/>
      <c r="AT69" s="13"/>
      <c r="AU69" s="13"/>
      <c r="AV69" s="13"/>
      <c r="AW69" s="2"/>
      <c r="AX69" s="2"/>
      <c r="AY69" s="2"/>
      <c r="AZ69" s="2"/>
      <c r="BA69" s="2"/>
      <c r="BB69" s="2"/>
      <c r="BC69" s="2">
        <v>1</v>
      </c>
      <c r="BD69" s="2">
        <v>1</v>
      </c>
      <c r="BE69" s="2"/>
      <c r="BF69" s="2"/>
      <c r="BG69" s="2"/>
      <c r="BH69" s="2"/>
      <c r="BI69" s="2"/>
      <c r="BJ69" s="2"/>
      <c r="BK69" s="2"/>
      <c r="BL69" s="2"/>
      <c r="BM69" s="30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CB69" s="1">
        <v>1</v>
      </c>
      <c r="CC69" s="1">
        <v>1</v>
      </c>
      <c r="CD69" s="1">
        <v>1</v>
      </c>
      <c r="CE69" s="1">
        <v>1</v>
      </c>
      <c r="CF69" s="1">
        <v>1</v>
      </c>
      <c r="CH69" s="1">
        <v>1</v>
      </c>
      <c r="CI69" s="1">
        <v>1</v>
      </c>
      <c r="CJ69" s="1">
        <v>1</v>
      </c>
      <c r="CK69" s="1">
        <v>1</v>
      </c>
      <c r="CL69" s="1">
        <v>1</v>
      </c>
      <c r="CM69" s="1">
        <v>1</v>
      </c>
      <c r="CN69" s="1">
        <v>1</v>
      </c>
      <c r="CO69" s="1">
        <v>1</v>
      </c>
      <c r="DG69" s="1">
        <v>1</v>
      </c>
      <c r="FX69" s="1">
        <v>1</v>
      </c>
      <c r="FY69" s="1">
        <v>1</v>
      </c>
      <c r="FZ69" s="1">
        <v>1</v>
      </c>
      <c r="GA69" s="1">
        <v>2</v>
      </c>
      <c r="GB69" s="1">
        <v>2</v>
      </c>
      <c r="GC69" s="1">
        <v>2</v>
      </c>
      <c r="GD69" s="1">
        <v>3</v>
      </c>
      <c r="GE69" s="1">
        <v>2</v>
      </c>
      <c r="GF69" s="1">
        <v>2</v>
      </c>
      <c r="GG69" s="1">
        <v>2</v>
      </c>
      <c r="GH69" s="1">
        <v>1</v>
      </c>
      <c r="GI69" s="1">
        <v>1</v>
      </c>
    </row>
    <row r="70" spans="1:192" x14ac:dyDescent="0.25">
      <c r="A70" s="56" t="s">
        <v>149</v>
      </c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30"/>
      <c r="BN70" s="2"/>
      <c r="BO70" s="2"/>
      <c r="BP70" s="2"/>
      <c r="BQ70" s="2"/>
      <c r="BR70" s="2"/>
      <c r="BS70" s="2"/>
      <c r="BT70" s="2"/>
      <c r="BU70" s="2"/>
      <c r="BV70" s="2"/>
      <c r="BW70" s="2"/>
      <c r="GJ70" s="1">
        <v>1</v>
      </c>
    </row>
    <row r="71" spans="1:192" x14ac:dyDescent="0.25">
      <c r="A71" s="56" t="s">
        <v>148</v>
      </c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30"/>
      <c r="BN71" s="2"/>
      <c r="BO71" s="2"/>
      <c r="BP71" s="2"/>
      <c r="BQ71" s="2"/>
      <c r="BR71" s="2"/>
      <c r="BS71" s="2"/>
      <c r="BT71" s="2"/>
      <c r="BU71" s="2"/>
      <c r="BV71" s="2"/>
      <c r="BW71" s="2"/>
    </row>
    <row r="72" spans="1:192" ht="15.75" thickBot="1" x14ac:dyDescent="0.3">
      <c r="A72" s="43" t="s">
        <v>121</v>
      </c>
      <c r="B72" s="42">
        <f t="shared" ref="B72:AG72" si="61">SUM(B67:B69)</f>
        <v>5</v>
      </c>
      <c r="C72" s="42">
        <f t="shared" si="61"/>
        <v>4</v>
      </c>
      <c r="D72" s="42">
        <f t="shared" si="61"/>
        <v>5</v>
      </c>
      <c r="E72" s="42">
        <f t="shared" si="61"/>
        <v>4</v>
      </c>
      <c r="F72" s="42">
        <f t="shared" si="61"/>
        <v>2</v>
      </c>
      <c r="G72" s="42">
        <f t="shared" si="61"/>
        <v>1</v>
      </c>
      <c r="H72" s="42">
        <f t="shared" si="61"/>
        <v>1</v>
      </c>
      <c r="I72" s="42">
        <f t="shared" si="61"/>
        <v>2</v>
      </c>
      <c r="J72" s="42">
        <f t="shared" si="61"/>
        <v>2</v>
      </c>
      <c r="K72" s="42">
        <f t="shared" si="61"/>
        <v>2</v>
      </c>
      <c r="L72" s="42">
        <f t="shared" si="61"/>
        <v>1</v>
      </c>
      <c r="M72" s="42">
        <f t="shared" si="61"/>
        <v>1</v>
      </c>
      <c r="N72" s="42">
        <f t="shared" si="61"/>
        <v>1</v>
      </c>
      <c r="O72" s="42">
        <f t="shared" si="61"/>
        <v>1</v>
      </c>
      <c r="P72" s="42">
        <f t="shared" si="61"/>
        <v>1</v>
      </c>
      <c r="Q72" s="42">
        <f t="shared" si="61"/>
        <v>1</v>
      </c>
      <c r="R72" s="42">
        <f t="shared" si="61"/>
        <v>1</v>
      </c>
      <c r="S72" s="42">
        <f t="shared" si="61"/>
        <v>1</v>
      </c>
      <c r="T72" s="42">
        <f t="shared" si="61"/>
        <v>1</v>
      </c>
      <c r="U72" s="42">
        <f t="shared" si="61"/>
        <v>2</v>
      </c>
      <c r="V72" s="42">
        <f t="shared" si="61"/>
        <v>2</v>
      </c>
      <c r="W72" s="42">
        <f t="shared" si="61"/>
        <v>2</v>
      </c>
      <c r="X72" s="42">
        <f t="shared" si="61"/>
        <v>1</v>
      </c>
      <c r="Y72" s="42">
        <f t="shared" si="61"/>
        <v>1</v>
      </c>
      <c r="Z72" s="42">
        <f t="shared" si="61"/>
        <v>1</v>
      </c>
      <c r="AA72" s="42">
        <f t="shared" si="61"/>
        <v>1</v>
      </c>
      <c r="AB72" s="42">
        <f t="shared" si="61"/>
        <v>1</v>
      </c>
      <c r="AC72" s="42">
        <f t="shared" si="61"/>
        <v>2</v>
      </c>
      <c r="AD72" s="42">
        <f t="shared" si="61"/>
        <v>2</v>
      </c>
      <c r="AE72" s="42">
        <f t="shared" si="61"/>
        <v>3</v>
      </c>
      <c r="AF72" s="42">
        <f t="shared" si="61"/>
        <v>2</v>
      </c>
      <c r="AG72" s="42">
        <f t="shared" si="61"/>
        <v>2</v>
      </c>
      <c r="AH72" s="42">
        <f t="shared" ref="AH72:BM72" si="62">SUM(AH67:AH69)</f>
        <v>3</v>
      </c>
      <c r="AI72" s="42">
        <f t="shared" si="62"/>
        <v>1</v>
      </c>
      <c r="AJ72" s="42">
        <f t="shared" si="62"/>
        <v>2</v>
      </c>
      <c r="AK72" s="42">
        <f t="shared" si="62"/>
        <v>1</v>
      </c>
      <c r="AL72" s="42">
        <f t="shared" si="62"/>
        <v>1</v>
      </c>
      <c r="AM72" s="42">
        <f t="shared" si="62"/>
        <v>1</v>
      </c>
      <c r="AN72" s="42">
        <f t="shared" si="62"/>
        <v>1</v>
      </c>
      <c r="AO72" s="42">
        <f t="shared" si="62"/>
        <v>1</v>
      </c>
      <c r="AP72" s="42">
        <f t="shared" si="62"/>
        <v>1</v>
      </c>
      <c r="AQ72" s="42">
        <f t="shared" si="62"/>
        <v>1</v>
      </c>
      <c r="AR72" s="42">
        <f t="shared" si="62"/>
        <v>1</v>
      </c>
      <c r="AS72" s="42">
        <f t="shared" si="62"/>
        <v>1</v>
      </c>
      <c r="AT72" s="42">
        <f t="shared" si="62"/>
        <v>1</v>
      </c>
      <c r="AU72" s="42">
        <f t="shared" si="62"/>
        <v>1</v>
      </c>
      <c r="AV72" s="42">
        <f t="shared" si="62"/>
        <v>1</v>
      </c>
      <c r="AW72" s="42">
        <f t="shared" si="62"/>
        <v>1</v>
      </c>
      <c r="AX72" s="42">
        <f t="shared" si="62"/>
        <v>1</v>
      </c>
      <c r="AY72" s="42">
        <f t="shared" si="62"/>
        <v>1</v>
      </c>
      <c r="AZ72" s="42">
        <f t="shared" si="62"/>
        <v>1</v>
      </c>
      <c r="BA72" s="42">
        <f t="shared" si="62"/>
        <v>1</v>
      </c>
      <c r="BB72" s="42">
        <f t="shared" si="62"/>
        <v>1</v>
      </c>
      <c r="BC72" s="42">
        <f t="shared" si="62"/>
        <v>1</v>
      </c>
      <c r="BD72" s="42">
        <f t="shared" si="62"/>
        <v>1</v>
      </c>
      <c r="BE72" s="42">
        <f t="shared" si="62"/>
        <v>1</v>
      </c>
      <c r="BF72" s="42">
        <f t="shared" si="62"/>
        <v>1</v>
      </c>
      <c r="BG72" s="42">
        <f t="shared" si="62"/>
        <v>1</v>
      </c>
      <c r="BH72" s="42">
        <f t="shared" si="62"/>
        <v>1</v>
      </c>
      <c r="BI72" s="42">
        <f t="shared" si="62"/>
        <v>1</v>
      </c>
      <c r="BJ72" s="42">
        <f t="shared" si="62"/>
        <v>1</v>
      </c>
      <c r="BK72" s="42">
        <f t="shared" si="62"/>
        <v>1</v>
      </c>
      <c r="BL72" s="42">
        <f t="shared" si="62"/>
        <v>1</v>
      </c>
      <c r="BM72" s="44">
        <f t="shared" si="62"/>
        <v>1</v>
      </c>
      <c r="BN72" s="42">
        <f t="shared" ref="BN72:BW72" si="63">SUM(BN67:BN69)</f>
        <v>2</v>
      </c>
      <c r="BO72" s="42">
        <f t="shared" si="63"/>
        <v>2</v>
      </c>
      <c r="BP72" s="42">
        <f t="shared" si="63"/>
        <v>2</v>
      </c>
      <c r="BQ72" s="42">
        <f t="shared" si="63"/>
        <v>2</v>
      </c>
      <c r="BR72" s="42">
        <f t="shared" si="63"/>
        <v>2</v>
      </c>
      <c r="BS72" s="42">
        <f t="shared" si="63"/>
        <v>3</v>
      </c>
      <c r="BT72" s="42">
        <f t="shared" si="63"/>
        <v>3</v>
      </c>
      <c r="BU72" s="42">
        <f t="shared" si="63"/>
        <v>2</v>
      </c>
      <c r="BV72" s="42">
        <f t="shared" si="63"/>
        <v>2</v>
      </c>
      <c r="BW72" s="42">
        <f t="shared" si="63"/>
        <v>1</v>
      </c>
      <c r="BX72" s="41">
        <f t="shared" ref="BX72:CC72" si="64">SUM(BX67:BX69)</f>
        <v>1</v>
      </c>
      <c r="BY72" s="41">
        <f t="shared" si="64"/>
        <v>1</v>
      </c>
      <c r="BZ72" s="41">
        <f t="shared" si="64"/>
        <v>1</v>
      </c>
      <c r="CA72" s="41">
        <f t="shared" si="64"/>
        <v>1</v>
      </c>
      <c r="CB72" s="41">
        <f t="shared" si="64"/>
        <v>1</v>
      </c>
      <c r="CC72" s="41">
        <f t="shared" si="64"/>
        <v>1</v>
      </c>
      <c r="CD72" s="41">
        <f t="shared" ref="CD72:CI72" si="65">SUM(CD67:CD69)</f>
        <v>1</v>
      </c>
      <c r="CE72" s="41">
        <f t="shared" si="65"/>
        <v>1</v>
      </c>
      <c r="CF72" s="41">
        <f t="shared" si="65"/>
        <v>2</v>
      </c>
      <c r="CG72" s="41">
        <f t="shared" si="65"/>
        <v>1</v>
      </c>
      <c r="CH72" s="41">
        <f t="shared" si="65"/>
        <v>2</v>
      </c>
      <c r="CI72" s="41">
        <f t="shared" si="65"/>
        <v>2</v>
      </c>
      <c r="CJ72" s="41">
        <f t="shared" ref="CJ72:CO72" si="66">SUM(CJ68:CJ69)</f>
        <v>2</v>
      </c>
      <c r="CK72" s="41">
        <f t="shared" si="66"/>
        <v>2</v>
      </c>
      <c r="CL72" s="42">
        <f t="shared" si="66"/>
        <v>2</v>
      </c>
      <c r="CM72" s="42">
        <f t="shared" si="66"/>
        <v>2</v>
      </c>
      <c r="CN72" s="42">
        <f t="shared" si="66"/>
        <v>2</v>
      </c>
      <c r="CO72" s="42">
        <f t="shared" si="66"/>
        <v>1</v>
      </c>
      <c r="CP72" s="41">
        <v>0</v>
      </c>
      <c r="CQ72" s="41">
        <v>0</v>
      </c>
      <c r="CR72" s="41">
        <v>0</v>
      </c>
      <c r="CS72" s="41">
        <v>0</v>
      </c>
      <c r="CT72" s="41">
        <v>0</v>
      </c>
      <c r="CU72" s="41">
        <v>0</v>
      </c>
      <c r="CV72" s="41">
        <v>0</v>
      </c>
      <c r="CW72" s="42">
        <f t="shared" ref="CW72:DD72" si="67">SUM(CW67:CW69)</f>
        <v>1</v>
      </c>
      <c r="CX72" s="42">
        <f t="shared" si="67"/>
        <v>1</v>
      </c>
      <c r="CY72" s="42">
        <f t="shared" si="67"/>
        <v>2</v>
      </c>
      <c r="CZ72" s="42">
        <f t="shared" si="67"/>
        <v>1</v>
      </c>
      <c r="DA72" s="42">
        <f t="shared" si="67"/>
        <v>1</v>
      </c>
      <c r="DB72" s="42">
        <f t="shared" si="67"/>
        <v>1</v>
      </c>
      <c r="DC72" s="42">
        <f t="shared" si="67"/>
        <v>1</v>
      </c>
      <c r="DD72" s="42">
        <f t="shared" si="67"/>
        <v>1</v>
      </c>
      <c r="DE72" s="41">
        <f>SUM(DE68:DE69)</f>
        <v>1</v>
      </c>
      <c r="DF72" s="41">
        <f>SUM(DF68:DF69)</f>
        <v>1</v>
      </c>
      <c r="DG72" s="42">
        <f>SUM(DG68:DG69)</f>
        <v>1</v>
      </c>
      <c r="DH72" s="41">
        <v>0</v>
      </c>
      <c r="DI72" s="41">
        <v>0</v>
      </c>
      <c r="DJ72" s="42">
        <f t="shared" ref="DJ72:DP72" si="68">SUM(DJ68:DJ69)</f>
        <v>0</v>
      </c>
      <c r="DK72" s="42">
        <f t="shared" si="68"/>
        <v>0</v>
      </c>
      <c r="DL72" s="42">
        <f t="shared" si="68"/>
        <v>0</v>
      </c>
      <c r="DM72" s="42">
        <f>SUM(DM67:DM69)</f>
        <v>1</v>
      </c>
      <c r="DN72" s="42">
        <f t="shared" si="68"/>
        <v>0</v>
      </c>
      <c r="DO72" s="42">
        <f t="shared" si="68"/>
        <v>0</v>
      </c>
      <c r="DP72" s="42">
        <f t="shared" si="68"/>
        <v>0</v>
      </c>
      <c r="DQ72" s="42">
        <v>0</v>
      </c>
      <c r="DR72" s="42">
        <v>0</v>
      </c>
      <c r="DS72" s="42">
        <v>0</v>
      </c>
      <c r="DT72" s="42">
        <f>SUM(DT67:DT69)</f>
        <v>1</v>
      </c>
      <c r="DU72" s="42">
        <v>0</v>
      </c>
      <c r="DV72" s="42">
        <v>0</v>
      </c>
      <c r="DW72" s="42">
        <v>0</v>
      </c>
      <c r="DX72" s="42">
        <v>0</v>
      </c>
      <c r="DY72" s="42">
        <v>0</v>
      </c>
      <c r="DZ72" s="42">
        <v>0</v>
      </c>
      <c r="EA72" s="42">
        <f>SUM(EA67:EA69)</f>
        <v>1</v>
      </c>
      <c r="EB72" s="41">
        <v>0</v>
      </c>
      <c r="EC72" s="41">
        <v>0</v>
      </c>
      <c r="ED72" s="41">
        <v>0</v>
      </c>
      <c r="EE72" s="42">
        <f>SUM(EE67:EE69)</f>
        <v>1</v>
      </c>
      <c r="EF72" s="41">
        <v>0</v>
      </c>
      <c r="EG72" s="42">
        <f>SUM(EG67:EG69)</f>
        <v>1</v>
      </c>
      <c r="EH72" s="42">
        <f>SUM(EH67:EH69)</f>
        <v>1</v>
      </c>
      <c r="EI72" s="42">
        <v>0</v>
      </c>
      <c r="EJ72" s="42">
        <v>0</v>
      </c>
      <c r="EK72" s="42">
        <v>0</v>
      </c>
      <c r="EL72" s="42">
        <v>0</v>
      </c>
      <c r="EM72" s="42">
        <v>0</v>
      </c>
      <c r="EN72" s="42">
        <v>0</v>
      </c>
      <c r="EO72" s="42">
        <v>0</v>
      </c>
      <c r="EP72" s="42">
        <v>0</v>
      </c>
      <c r="EQ72" s="42">
        <v>0</v>
      </c>
      <c r="ER72" s="42">
        <v>0</v>
      </c>
      <c r="ES72" s="42">
        <v>0</v>
      </c>
      <c r="ET72" s="42">
        <v>0</v>
      </c>
      <c r="EU72" s="42">
        <v>0</v>
      </c>
      <c r="EV72" s="42">
        <v>0</v>
      </c>
      <c r="EW72" s="42">
        <v>0</v>
      </c>
      <c r="EX72" s="42">
        <v>0</v>
      </c>
      <c r="EY72" s="42">
        <v>0</v>
      </c>
      <c r="EZ72" s="42">
        <v>0</v>
      </c>
      <c r="FA72" s="42">
        <v>0</v>
      </c>
      <c r="FB72" s="42">
        <v>0</v>
      </c>
      <c r="FC72" s="42">
        <v>0</v>
      </c>
      <c r="FD72" s="42">
        <v>0</v>
      </c>
      <c r="FE72" s="42">
        <f>SUM(FE67:FE69)</f>
        <v>1</v>
      </c>
      <c r="FF72" s="42">
        <v>0</v>
      </c>
      <c r="FG72" s="42">
        <v>0</v>
      </c>
      <c r="FH72" s="42">
        <v>0</v>
      </c>
      <c r="FI72" s="42">
        <v>0</v>
      </c>
      <c r="FJ72" s="42">
        <v>0</v>
      </c>
      <c r="FK72" s="42">
        <v>0</v>
      </c>
      <c r="FL72" s="42">
        <f t="shared" ref="FL72:FQ72" si="69">SUM(FL67:FL69)</f>
        <v>1</v>
      </c>
      <c r="FM72" s="42">
        <f t="shared" si="69"/>
        <v>1</v>
      </c>
      <c r="FN72" s="42">
        <f t="shared" si="69"/>
        <v>1</v>
      </c>
      <c r="FO72" s="42">
        <f t="shared" si="69"/>
        <v>1</v>
      </c>
      <c r="FP72" s="41">
        <f t="shared" si="69"/>
        <v>2</v>
      </c>
      <c r="FQ72" s="41">
        <f t="shared" si="69"/>
        <v>3</v>
      </c>
      <c r="FR72" s="41">
        <f>SUM(FR67:FR71)</f>
        <v>6</v>
      </c>
      <c r="FS72" s="41">
        <f>SUM(FS67:FS71)</f>
        <v>8</v>
      </c>
      <c r="FT72" s="42">
        <f>SUM(FT67:FT71)</f>
        <v>7</v>
      </c>
      <c r="FU72" s="42">
        <f>SUM(FU67:FU71)</f>
        <v>6</v>
      </c>
      <c r="FV72" s="42">
        <f>SUM(FV67:FV71)</f>
        <v>6</v>
      </c>
      <c r="FW72" s="42">
        <f>SUM(FW67:FW71)</f>
        <v>6</v>
      </c>
      <c r="FX72" s="42">
        <f>SUM(FX67:FX71)</f>
        <v>6</v>
      </c>
      <c r="FY72" s="42">
        <f>SUM(FY67:FY71)</f>
        <v>8</v>
      </c>
      <c r="FZ72" s="42">
        <f>SUM(FZ67:FZ71)</f>
        <v>7</v>
      </c>
      <c r="GA72" s="42">
        <f>SUM(GA67:GA71)</f>
        <v>8</v>
      </c>
      <c r="GB72" s="42">
        <f>SUM(GB67:GB71)</f>
        <v>8</v>
      </c>
      <c r="GC72" s="42">
        <f>SUM(GC67:GC71)</f>
        <v>5</v>
      </c>
      <c r="GD72" s="42">
        <f>SUM(GD67:GD71)</f>
        <v>6</v>
      </c>
      <c r="GE72" s="42">
        <f>SUM(GE67:GE71)</f>
        <v>6</v>
      </c>
      <c r="GF72" s="42">
        <f>SUM(GF67:GF71)</f>
        <v>5</v>
      </c>
      <c r="GG72" s="42">
        <f>SUM(GG67:GG71)</f>
        <v>4</v>
      </c>
      <c r="GH72" s="42">
        <f>SUM(GH67:GH71)</f>
        <v>3</v>
      </c>
      <c r="GI72" s="42">
        <f>SUM(GI67:GI71)</f>
        <v>2</v>
      </c>
      <c r="GJ72" s="42">
        <f>SUM(GJ67:GJ71)</f>
        <v>1</v>
      </c>
    </row>
    <row r="73" spans="1:192" ht="15.75" thickTop="1" x14ac:dyDescent="0.25"/>
    <row r="74" spans="1:192" x14ac:dyDescent="0.25">
      <c r="A74" s="17" t="s">
        <v>122</v>
      </c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  <c r="CY74" s="13"/>
      <c r="CZ74" s="13"/>
      <c r="DA74" s="13"/>
      <c r="DB74" s="13"/>
      <c r="DC74" s="13"/>
      <c r="DD74" s="13"/>
      <c r="DE74" s="13"/>
      <c r="DF74" s="13"/>
      <c r="DG74" s="13"/>
      <c r="DH74" s="13"/>
      <c r="DI74" s="13"/>
      <c r="DJ74" s="13"/>
      <c r="DK74" s="13"/>
      <c r="DL74" s="13"/>
      <c r="DM74" s="13"/>
      <c r="DN74" s="13"/>
      <c r="DO74" s="13"/>
      <c r="DP74" s="13"/>
      <c r="DQ74" s="13"/>
      <c r="DR74" s="13"/>
      <c r="DS74" s="13"/>
      <c r="DT74" s="13"/>
      <c r="DU74" s="13"/>
      <c r="DV74" s="13"/>
      <c r="DW74" s="13"/>
      <c r="DX74" s="13"/>
      <c r="DY74" s="13"/>
      <c r="DZ74" s="13"/>
      <c r="EA74" s="13"/>
      <c r="EB74" s="13"/>
      <c r="EC74" s="13"/>
      <c r="ED74" s="13"/>
      <c r="EE74" s="13"/>
      <c r="EF74" s="13"/>
      <c r="EG74" s="13"/>
      <c r="EH74" s="13"/>
      <c r="EI74" s="13"/>
      <c r="EJ74" s="13"/>
      <c r="EK74" s="13"/>
      <c r="EL74" s="13"/>
      <c r="EM74" s="13"/>
      <c r="EN74" s="13"/>
      <c r="EO74" s="13"/>
      <c r="EP74" s="13"/>
      <c r="EQ74" s="13"/>
      <c r="ER74" s="13"/>
      <c r="ES74" s="13"/>
      <c r="ET74" s="13"/>
      <c r="EU74" s="13"/>
      <c r="EV74" s="13"/>
      <c r="EW74" s="13"/>
      <c r="EX74" s="13"/>
      <c r="EY74" s="13"/>
      <c r="EZ74" s="13"/>
      <c r="FA74" s="13"/>
      <c r="FB74" s="13"/>
      <c r="FC74" s="13"/>
      <c r="FD74" s="13"/>
      <c r="FE74" s="13"/>
      <c r="FF74" s="13"/>
      <c r="FG74" s="13"/>
      <c r="FH74" s="13"/>
      <c r="FI74" s="13"/>
      <c r="FJ74" s="13"/>
      <c r="FK74" s="13"/>
      <c r="FL74" s="13"/>
      <c r="FM74" s="13"/>
      <c r="FN74" s="13"/>
      <c r="FO74" s="13"/>
      <c r="FP74" s="13"/>
      <c r="FQ74" s="13"/>
      <c r="FR74" s="13"/>
      <c r="FS74" s="13"/>
      <c r="FT74" s="13"/>
      <c r="FU74" s="13"/>
      <c r="FV74" s="13"/>
      <c r="FW74" s="13"/>
      <c r="FX74" s="13"/>
      <c r="FY74" s="13"/>
      <c r="FZ74" s="13"/>
      <c r="GA74" s="13"/>
      <c r="GB74" s="13"/>
      <c r="GC74" s="13"/>
      <c r="GD74" s="13"/>
      <c r="GE74" s="13"/>
      <c r="GF74" s="13"/>
      <c r="GG74" s="13"/>
      <c r="GH74" s="13"/>
      <c r="GI74" s="13"/>
      <c r="GJ74" s="13"/>
    </row>
    <row r="75" spans="1:192" x14ac:dyDescent="0.25">
      <c r="A75" s="1" t="s">
        <v>123</v>
      </c>
      <c r="B75" s="1">
        <v>5</v>
      </c>
      <c r="C75" s="1">
        <v>4</v>
      </c>
      <c r="D75" s="1">
        <v>5</v>
      </c>
      <c r="E75" s="1">
        <v>4</v>
      </c>
      <c r="F75" s="1">
        <v>2</v>
      </c>
      <c r="G75" s="1">
        <v>1</v>
      </c>
      <c r="H75" s="1">
        <v>1</v>
      </c>
      <c r="I75" s="1">
        <v>2</v>
      </c>
      <c r="J75" s="1">
        <v>2</v>
      </c>
      <c r="K75" s="1">
        <v>2</v>
      </c>
      <c r="L75" s="1">
        <v>1</v>
      </c>
      <c r="M75" s="1">
        <v>1</v>
      </c>
      <c r="N75" s="1">
        <v>1</v>
      </c>
      <c r="O75" s="1">
        <v>1</v>
      </c>
      <c r="P75" s="1">
        <v>1</v>
      </c>
      <c r="Q75" s="1">
        <v>1</v>
      </c>
      <c r="R75" s="1">
        <v>1</v>
      </c>
      <c r="S75" s="1">
        <v>1</v>
      </c>
      <c r="T75" s="1">
        <v>1</v>
      </c>
      <c r="U75" s="1">
        <v>2</v>
      </c>
      <c r="V75" s="1">
        <v>2</v>
      </c>
      <c r="W75" s="1">
        <v>2</v>
      </c>
      <c r="X75" s="1">
        <v>1</v>
      </c>
      <c r="Y75" s="1">
        <v>1</v>
      </c>
      <c r="Z75" s="1">
        <v>1</v>
      </c>
      <c r="AA75" s="1">
        <v>1</v>
      </c>
      <c r="AB75" s="1">
        <v>1</v>
      </c>
      <c r="AC75" s="1">
        <v>2</v>
      </c>
      <c r="AD75" s="1">
        <v>2</v>
      </c>
      <c r="AE75" s="1">
        <v>3</v>
      </c>
      <c r="AF75" s="1">
        <v>2</v>
      </c>
      <c r="AG75" s="1">
        <v>2</v>
      </c>
      <c r="AH75" s="1">
        <v>3</v>
      </c>
      <c r="AI75" s="1">
        <v>1</v>
      </c>
      <c r="AJ75" s="1">
        <v>2</v>
      </c>
      <c r="AK75" s="1">
        <v>1</v>
      </c>
      <c r="AL75" s="1">
        <v>1</v>
      </c>
      <c r="AM75" s="1">
        <v>1</v>
      </c>
      <c r="AN75" s="1">
        <v>1</v>
      </c>
      <c r="AO75" s="1">
        <v>1</v>
      </c>
      <c r="AP75" s="1">
        <v>1</v>
      </c>
      <c r="AQ75" s="1">
        <v>1</v>
      </c>
      <c r="AR75" s="1">
        <v>1</v>
      </c>
      <c r="AS75" s="1">
        <v>1</v>
      </c>
      <c r="AT75" s="1">
        <v>1</v>
      </c>
      <c r="AU75" s="1">
        <v>1</v>
      </c>
      <c r="AV75" s="1">
        <v>1</v>
      </c>
      <c r="AW75" s="1">
        <v>1</v>
      </c>
      <c r="AX75" s="1">
        <v>1</v>
      </c>
      <c r="AY75" s="1">
        <v>1</v>
      </c>
      <c r="AZ75" s="1">
        <v>1</v>
      </c>
      <c r="BA75" s="1">
        <v>1</v>
      </c>
      <c r="BB75" s="1">
        <v>1</v>
      </c>
      <c r="BC75" s="1">
        <v>1</v>
      </c>
      <c r="BD75" s="1">
        <v>1</v>
      </c>
      <c r="BE75" s="1">
        <v>1</v>
      </c>
      <c r="BF75" s="1">
        <v>1</v>
      </c>
      <c r="BG75" s="1">
        <v>1</v>
      </c>
      <c r="BH75" s="1">
        <v>1</v>
      </c>
      <c r="BI75" s="1">
        <v>1</v>
      </c>
      <c r="BJ75" s="1">
        <v>1</v>
      </c>
      <c r="BK75" s="1">
        <v>1</v>
      </c>
      <c r="BL75" s="1">
        <v>1</v>
      </c>
      <c r="BM75" s="1">
        <v>1</v>
      </c>
      <c r="BN75" s="1">
        <v>2</v>
      </c>
      <c r="BO75" s="1">
        <v>2</v>
      </c>
      <c r="BP75" s="1">
        <v>2</v>
      </c>
      <c r="BQ75" s="1">
        <v>2</v>
      </c>
      <c r="BR75" s="1">
        <v>2</v>
      </c>
      <c r="BS75" s="1">
        <v>3</v>
      </c>
      <c r="BT75" s="1">
        <v>3</v>
      </c>
      <c r="BU75" s="1">
        <v>2</v>
      </c>
      <c r="BV75" s="1">
        <v>2</v>
      </c>
      <c r="BW75" s="1">
        <v>1</v>
      </c>
      <c r="BX75" s="1">
        <v>1</v>
      </c>
      <c r="BY75" s="1">
        <v>1</v>
      </c>
      <c r="BZ75" s="1">
        <v>1</v>
      </c>
      <c r="CA75" s="1">
        <v>1</v>
      </c>
      <c r="CB75" s="1">
        <v>1</v>
      </c>
      <c r="CC75" s="1">
        <v>1</v>
      </c>
      <c r="CD75" s="1">
        <v>1</v>
      </c>
      <c r="CE75" s="1">
        <v>1</v>
      </c>
      <c r="CF75" s="1">
        <v>1</v>
      </c>
      <c r="CH75" s="1">
        <v>1</v>
      </c>
      <c r="CI75" s="1">
        <v>1</v>
      </c>
      <c r="CJ75" s="1">
        <v>1</v>
      </c>
      <c r="CK75" s="1">
        <v>1</v>
      </c>
      <c r="CL75" s="1">
        <v>1</v>
      </c>
      <c r="CM75" s="1">
        <v>1</v>
      </c>
      <c r="CN75" s="1">
        <v>1</v>
      </c>
      <c r="CO75" s="1">
        <v>1</v>
      </c>
      <c r="CW75" s="1">
        <v>1</v>
      </c>
      <c r="CY75" s="1">
        <v>1</v>
      </c>
      <c r="EA75" s="1">
        <v>1</v>
      </c>
      <c r="EE75" s="1">
        <v>1</v>
      </c>
      <c r="EG75" s="1">
        <v>1</v>
      </c>
      <c r="EH75" s="1">
        <v>1</v>
      </c>
      <c r="EV75" s="1" t="s">
        <v>21</v>
      </c>
      <c r="FE75" s="1">
        <v>1</v>
      </c>
      <c r="FL75" s="1">
        <v>1</v>
      </c>
      <c r="FM75" s="1">
        <v>1</v>
      </c>
      <c r="FN75" s="1">
        <v>1</v>
      </c>
      <c r="FO75" s="1">
        <v>1</v>
      </c>
      <c r="FP75" s="1">
        <v>2</v>
      </c>
      <c r="FQ75" s="1">
        <v>3</v>
      </c>
      <c r="FR75" s="1">
        <v>4</v>
      </c>
      <c r="FS75" s="1">
        <v>6</v>
      </c>
      <c r="FT75" s="1">
        <v>5</v>
      </c>
      <c r="FU75" s="1">
        <v>4</v>
      </c>
      <c r="FV75" s="1">
        <v>4</v>
      </c>
      <c r="FW75" s="1">
        <v>4</v>
      </c>
      <c r="FX75" s="1">
        <v>4</v>
      </c>
      <c r="FY75" s="1">
        <v>5</v>
      </c>
      <c r="FZ75" s="1">
        <v>6</v>
      </c>
      <c r="GA75" s="1">
        <v>7</v>
      </c>
      <c r="GB75" s="1">
        <v>7</v>
      </c>
      <c r="GC75" s="1">
        <v>5</v>
      </c>
      <c r="GD75" s="1">
        <v>6</v>
      </c>
      <c r="GE75" s="1">
        <v>5</v>
      </c>
      <c r="GF75" s="1">
        <v>5</v>
      </c>
      <c r="GG75" s="1">
        <v>4</v>
      </c>
      <c r="GH75" s="1">
        <v>3</v>
      </c>
      <c r="GI75" s="1">
        <v>2</v>
      </c>
      <c r="GJ75" s="1">
        <v>1</v>
      </c>
    </row>
    <row r="76" spans="1:192" x14ac:dyDescent="0.25">
      <c r="A76" s="1" t="s">
        <v>124</v>
      </c>
      <c r="CF76" s="1">
        <v>1</v>
      </c>
      <c r="EB76" s="1" t="s">
        <v>21</v>
      </c>
    </row>
    <row r="77" spans="1:192" x14ac:dyDescent="0.25">
      <c r="A77" s="1" t="s">
        <v>125</v>
      </c>
      <c r="CG77" s="1">
        <v>1</v>
      </c>
      <c r="CH77" s="1">
        <v>1</v>
      </c>
      <c r="CI77" s="1">
        <v>1</v>
      </c>
      <c r="CJ77" s="1">
        <v>1</v>
      </c>
      <c r="CK77" s="1">
        <v>1</v>
      </c>
      <c r="CL77" s="1">
        <v>1</v>
      </c>
      <c r="CM77" s="1">
        <v>1</v>
      </c>
      <c r="CN77" s="1">
        <v>1</v>
      </c>
      <c r="CX77" s="1">
        <v>1</v>
      </c>
      <c r="CY77" s="1">
        <v>1</v>
      </c>
      <c r="CZ77" s="1">
        <v>1</v>
      </c>
      <c r="DA77" s="1">
        <v>1</v>
      </c>
      <c r="DB77" s="1">
        <v>1</v>
      </c>
      <c r="DC77" s="1">
        <v>1</v>
      </c>
      <c r="DD77" s="1">
        <v>1</v>
      </c>
      <c r="DE77" s="1">
        <v>1</v>
      </c>
      <c r="DF77" s="1">
        <v>1</v>
      </c>
      <c r="DG77" s="1">
        <v>1</v>
      </c>
      <c r="DM77" s="1">
        <v>1</v>
      </c>
      <c r="DT77" s="1">
        <v>1</v>
      </c>
      <c r="FR77" s="1">
        <v>2</v>
      </c>
      <c r="FS77" s="1">
        <v>2</v>
      </c>
      <c r="FT77" s="1">
        <v>2</v>
      </c>
      <c r="FU77" s="1">
        <v>2</v>
      </c>
      <c r="FV77" s="1">
        <v>2</v>
      </c>
      <c r="FW77" s="1">
        <v>2</v>
      </c>
      <c r="FX77" s="1">
        <v>2</v>
      </c>
      <c r="FY77" s="1">
        <v>3</v>
      </c>
      <c r="FZ77" s="1">
        <v>1</v>
      </c>
      <c r="GA77" s="1">
        <v>1</v>
      </c>
      <c r="GB77" s="1">
        <v>1</v>
      </c>
      <c r="GE77" s="1">
        <v>1</v>
      </c>
    </row>
    <row r="78" spans="1:192" ht="15.75" thickBot="1" x14ac:dyDescent="0.3">
      <c r="A78" s="42" t="s">
        <v>121</v>
      </c>
      <c r="B78" s="42">
        <f t="shared" ref="B78:AG78" si="70">SUM(B75:B77)</f>
        <v>5</v>
      </c>
      <c r="C78" s="42">
        <f t="shared" si="70"/>
        <v>4</v>
      </c>
      <c r="D78" s="42">
        <f t="shared" si="70"/>
        <v>5</v>
      </c>
      <c r="E78" s="42">
        <f t="shared" si="70"/>
        <v>4</v>
      </c>
      <c r="F78" s="42">
        <f t="shared" si="70"/>
        <v>2</v>
      </c>
      <c r="G78" s="42">
        <f t="shared" si="70"/>
        <v>1</v>
      </c>
      <c r="H78" s="42">
        <f t="shared" si="70"/>
        <v>1</v>
      </c>
      <c r="I78" s="42">
        <f t="shared" si="70"/>
        <v>2</v>
      </c>
      <c r="J78" s="42">
        <f t="shared" si="70"/>
        <v>2</v>
      </c>
      <c r="K78" s="42">
        <f t="shared" si="70"/>
        <v>2</v>
      </c>
      <c r="L78" s="42">
        <f t="shared" si="70"/>
        <v>1</v>
      </c>
      <c r="M78" s="42">
        <f t="shared" si="70"/>
        <v>1</v>
      </c>
      <c r="N78" s="42">
        <f t="shared" si="70"/>
        <v>1</v>
      </c>
      <c r="O78" s="42">
        <f t="shared" si="70"/>
        <v>1</v>
      </c>
      <c r="P78" s="42">
        <f t="shared" si="70"/>
        <v>1</v>
      </c>
      <c r="Q78" s="42">
        <f t="shared" si="70"/>
        <v>1</v>
      </c>
      <c r="R78" s="42">
        <f t="shared" si="70"/>
        <v>1</v>
      </c>
      <c r="S78" s="42">
        <f t="shared" si="70"/>
        <v>1</v>
      </c>
      <c r="T78" s="42">
        <f t="shared" si="70"/>
        <v>1</v>
      </c>
      <c r="U78" s="42">
        <f t="shared" si="70"/>
        <v>2</v>
      </c>
      <c r="V78" s="42">
        <f t="shared" si="70"/>
        <v>2</v>
      </c>
      <c r="W78" s="42">
        <f t="shared" si="70"/>
        <v>2</v>
      </c>
      <c r="X78" s="42">
        <f t="shared" si="70"/>
        <v>1</v>
      </c>
      <c r="Y78" s="42">
        <f t="shared" si="70"/>
        <v>1</v>
      </c>
      <c r="Z78" s="42">
        <f t="shared" si="70"/>
        <v>1</v>
      </c>
      <c r="AA78" s="42">
        <f t="shared" si="70"/>
        <v>1</v>
      </c>
      <c r="AB78" s="42">
        <f t="shared" si="70"/>
        <v>1</v>
      </c>
      <c r="AC78" s="42">
        <f t="shared" si="70"/>
        <v>2</v>
      </c>
      <c r="AD78" s="42">
        <f t="shared" si="70"/>
        <v>2</v>
      </c>
      <c r="AE78" s="42">
        <f t="shared" si="70"/>
        <v>3</v>
      </c>
      <c r="AF78" s="42">
        <f t="shared" si="70"/>
        <v>2</v>
      </c>
      <c r="AG78" s="42">
        <f t="shared" si="70"/>
        <v>2</v>
      </c>
      <c r="AH78" s="42">
        <f t="shared" ref="AH78:BM78" si="71">SUM(AH75:AH77)</f>
        <v>3</v>
      </c>
      <c r="AI78" s="42">
        <f t="shared" si="71"/>
        <v>1</v>
      </c>
      <c r="AJ78" s="42">
        <f t="shared" si="71"/>
        <v>2</v>
      </c>
      <c r="AK78" s="42">
        <f t="shared" si="71"/>
        <v>1</v>
      </c>
      <c r="AL78" s="42">
        <f t="shared" si="71"/>
        <v>1</v>
      </c>
      <c r="AM78" s="42">
        <f t="shared" si="71"/>
        <v>1</v>
      </c>
      <c r="AN78" s="42">
        <f t="shared" si="71"/>
        <v>1</v>
      </c>
      <c r="AO78" s="42">
        <f t="shared" si="71"/>
        <v>1</v>
      </c>
      <c r="AP78" s="42">
        <f t="shared" si="71"/>
        <v>1</v>
      </c>
      <c r="AQ78" s="42">
        <f t="shared" si="71"/>
        <v>1</v>
      </c>
      <c r="AR78" s="42">
        <f t="shared" si="71"/>
        <v>1</v>
      </c>
      <c r="AS78" s="42">
        <f t="shared" si="71"/>
        <v>1</v>
      </c>
      <c r="AT78" s="42">
        <f t="shared" si="71"/>
        <v>1</v>
      </c>
      <c r="AU78" s="42">
        <f t="shared" si="71"/>
        <v>1</v>
      </c>
      <c r="AV78" s="42">
        <f t="shared" si="71"/>
        <v>1</v>
      </c>
      <c r="AW78" s="42">
        <f t="shared" si="71"/>
        <v>1</v>
      </c>
      <c r="AX78" s="42">
        <f t="shared" si="71"/>
        <v>1</v>
      </c>
      <c r="AY78" s="42">
        <f t="shared" si="71"/>
        <v>1</v>
      </c>
      <c r="AZ78" s="42">
        <f t="shared" si="71"/>
        <v>1</v>
      </c>
      <c r="BA78" s="42">
        <f t="shared" si="71"/>
        <v>1</v>
      </c>
      <c r="BB78" s="42">
        <f t="shared" si="71"/>
        <v>1</v>
      </c>
      <c r="BC78" s="42">
        <f t="shared" si="71"/>
        <v>1</v>
      </c>
      <c r="BD78" s="42">
        <f t="shared" si="71"/>
        <v>1</v>
      </c>
      <c r="BE78" s="42">
        <f t="shared" si="71"/>
        <v>1</v>
      </c>
      <c r="BF78" s="42">
        <f t="shared" si="71"/>
        <v>1</v>
      </c>
      <c r="BG78" s="42">
        <f t="shared" si="71"/>
        <v>1</v>
      </c>
      <c r="BH78" s="42">
        <f t="shared" si="71"/>
        <v>1</v>
      </c>
      <c r="BI78" s="42">
        <f t="shared" si="71"/>
        <v>1</v>
      </c>
      <c r="BJ78" s="42">
        <f t="shared" si="71"/>
        <v>1</v>
      </c>
      <c r="BK78" s="42">
        <f t="shared" si="71"/>
        <v>1</v>
      </c>
      <c r="BL78" s="42">
        <f t="shared" si="71"/>
        <v>1</v>
      </c>
      <c r="BM78" s="42">
        <f t="shared" si="71"/>
        <v>1</v>
      </c>
      <c r="BN78" s="42">
        <f t="shared" ref="BN78:BX78" si="72">SUM(BN75:BN77)</f>
        <v>2</v>
      </c>
      <c r="BO78" s="42">
        <f t="shared" si="72"/>
        <v>2</v>
      </c>
      <c r="BP78" s="42">
        <f t="shared" si="72"/>
        <v>2</v>
      </c>
      <c r="BQ78" s="42">
        <f t="shared" si="72"/>
        <v>2</v>
      </c>
      <c r="BR78" s="42">
        <f t="shared" si="72"/>
        <v>2</v>
      </c>
      <c r="BS78" s="42">
        <f t="shared" si="72"/>
        <v>3</v>
      </c>
      <c r="BT78" s="42">
        <f t="shared" si="72"/>
        <v>3</v>
      </c>
      <c r="BU78" s="42">
        <f t="shared" si="72"/>
        <v>2</v>
      </c>
      <c r="BV78" s="42">
        <f t="shared" si="72"/>
        <v>2</v>
      </c>
      <c r="BW78" s="42">
        <f t="shared" si="72"/>
        <v>1</v>
      </c>
      <c r="BX78" s="42">
        <f t="shared" si="72"/>
        <v>1</v>
      </c>
      <c r="BY78" s="41">
        <f t="shared" ref="BY78:CF78" si="73">SUM(BY75:BY77)</f>
        <v>1</v>
      </c>
      <c r="BZ78" s="41">
        <f t="shared" si="73"/>
        <v>1</v>
      </c>
      <c r="CA78" s="41">
        <f t="shared" si="73"/>
        <v>1</v>
      </c>
      <c r="CB78" s="41">
        <f t="shared" si="73"/>
        <v>1</v>
      </c>
      <c r="CC78" s="41">
        <f t="shared" si="73"/>
        <v>1</v>
      </c>
      <c r="CD78" s="41">
        <f t="shared" si="73"/>
        <v>1</v>
      </c>
      <c r="CE78" s="41">
        <f t="shared" si="73"/>
        <v>1</v>
      </c>
      <c r="CF78" s="41">
        <f t="shared" si="73"/>
        <v>2</v>
      </c>
      <c r="CG78" s="41">
        <f t="shared" ref="CG78:CO78" si="74">SUM(CG75:CG77)</f>
        <v>1</v>
      </c>
      <c r="CH78" s="41">
        <f t="shared" si="74"/>
        <v>2</v>
      </c>
      <c r="CI78" s="41">
        <f t="shared" si="74"/>
        <v>2</v>
      </c>
      <c r="CJ78" s="41">
        <f t="shared" si="74"/>
        <v>2</v>
      </c>
      <c r="CK78" s="41">
        <f t="shared" si="74"/>
        <v>2</v>
      </c>
      <c r="CL78" s="41">
        <f t="shared" si="74"/>
        <v>2</v>
      </c>
      <c r="CM78" s="41">
        <f t="shared" si="74"/>
        <v>2</v>
      </c>
      <c r="CN78" s="41">
        <f t="shared" si="74"/>
        <v>2</v>
      </c>
      <c r="CO78" s="41">
        <f t="shared" si="74"/>
        <v>1</v>
      </c>
      <c r="CP78" s="41">
        <v>0</v>
      </c>
      <c r="CQ78" s="41">
        <v>0</v>
      </c>
      <c r="CR78" s="41">
        <v>0</v>
      </c>
      <c r="CS78" s="41">
        <v>0</v>
      </c>
      <c r="CT78" s="41">
        <v>0</v>
      </c>
      <c r="CU78" s="41">
        <v>0</v>
      </c>
      <c r="CV78" s="41">
        <v>0</v>
      </c>
      <c r="CW78" s="42">
        <f t="shared" ref="CW78:DP78" si="75">SUM(CW75:CW77)</f>
        <v>1</v>
      </c>
      <c r="CX78" s="42">
        <f t="shared" si="75"/>
        <v>1</v>
      </c>
      <c r="CY78" s="42">
        <f t="shared" si="75"/>
        <v>2</v>
      </c>
      <c r="CZ78" s="42">
        <f t="shared" si="75"/>
        <v>1</v>
      </c>
      <c r="DA78" s="42">
        <f t="shared" si="75"/>
        <v>1</v>
      </c>
      <c r="DB78" s="42">
        <f t="shared" si="75"/>
        <v>1</v>
      </c>
      <c r="DC78" s="42">
        <f t="shared" si="75"/>
        <v>1</v>
      </c>
      <c r="DD78" s="42">
        <f t="shared" si="75"/>
        <v>1</v>
      </c>
      <c r="DE78" s="42">
        <f t="shared" si="75"/>
        <v>1</v>
      </c>
      <c r="DF78" s="42">
        <f t="shared" si="75"/>
        <v>1</v>
      </c>
      <c r="DG78" s="42">
        <f t="shared" si="75"/>
        <v>1</v>
      </c>
      <c r="DH78" s="42">
        <f t="shared" si="75"/>
        <v>0</v>
      </c>
      <c r="DI78" s="42">
        <f t="shared" si="75"/>
        <v>0</v>
      </c>
      <c r="DJ78" s="42">
        <f t="shared" si="75"/>
        <v>0</v>
      </c>
      <c r="DK78" s="42">
        <f t="shared" si="75"/>
        <v>0</v>
      </c>
      <c r="DL78" s="42">
        <f t="shared" si="75"/>
        <v>0</v>
      </c>
      <c r="DM78" s="42">
        <f t="shared" si="75"/>
        <v>1</v>
      </c>
      <c r="DN78" s="42">
        <f t="shared" si="75"/>
        <v>0</v>
      </c>
      <c r="DO78" s="42">
        <f t="shared" si="75"/>
        <v>0</v>
      </c>
      <c r="DP78" s="42">
        <f t="shared" si="75"/>
        <v>0</v>
      </c>
      <c r="DQ78" s="42">
        <v>0</v>
      </c>
      <c r="DR78" s="42">
        <v>0</v>
      </c>
      <c r="DS78" s="42">
        <v>0</v>
      </c>
      <c r="DT78" s="42">
        <f>SUM(DT77)</f>
        <v>1</v>
      </c>
      <c r="DU78" s="42">
        <v>0</v>
      </c>
      <c r="DV78" s="42">
        <v>0</v>
      </c>
      <c r="DW78" s="42">
        <v>0</v>
      </c>
      <c r="DX78" s="42">
        <v>0</v>
      </c>
      <c r="DY78" s="42">
        <v>0</v>
      </c>
      <c r="DZ78" s="42">
        <v>0</v>
      </c>
      <c r="EA78" s="42">
        <f>SUM(EA75:EA77)</f>
        <v>1</v>
      </c>
      <c r="EB78" s="41">
        <v>0</v>
      </c>
      <c r="EC78" s="41">
        <v>0</v>
      </c>
      <c r="ED78" s="41">
        <v>0</v>
      </c>
      <c r="EE78" s="42">
        <f>SUM(EE75:EE77)</f>
        <v>1</v>
      </c>
      <c r="EF78" s="41">
        <v>0</v>
      </c>
      <c r="EG78" s="42">
        <f>SUM(EG75:EG77)</f>
        <v>1</v>
      </c>
      <c r="EH78" s="42">
        <f>SUM(EH75:EH77)</f>
        <v>1</v>
      </c>
      <c r="EI78" s="42">
        <v>0</v>
      </c>
      <c r="EJ78" s="42">
        <v>0</v>
      </c>
      <c r="EK78" s="42">
        <v>0</v>
      </c>
      <c r="EL78" s="42">
        <v>0</v>
      </c>
      <c r="EM78" s="42">
        <v>0</v>
      </c>
      <c r="EN78" s="42">
        <v>0</v>
      </c>
      <c r="EO78" s="42">
        <v>0</v>
      </c>
      <c r="EP78" s="42">
        <v>0</v>
      </c>
      <c r="EQ78" s="42">
        <v>0</v>
      </c>
      <c r="ER78" s="42">
        <v>0</v>
      </c>
      <c r="ES78" s="42">
        <v>0</v>
      </c>
      <c r="ET78" s="42">
        <v>0</v>
      </c>
      <c r="EU78" s="42">
        <v>0</v>
      </c>
      <c r="EV78" s="42">
        <v>0</v>
      </c>
      <c r="EW78" s="42">
        <v>0</v>
      </c>
      <c r="EX78" s="42">
        <v>0</v>
      </c>
      <c r="EY78" s="42">
        <v>0</v>
      </c>
      <c r="EZ78" s="42">
        <v>0</v>
      </c>
      <c r="FA78" s="42">
        <v>0</v>
      </c>
      <c r="FB78" s="42">
        <v>0</v>
      </c>
      <c r="FC78" s="42">
        <v>0</v>
      </c>
      <c r="FD78" s="42">
        <v>0</v>
      </c>
      <c r="FE78" s="42">
        <f>SUM(FE75:FE77)</f>
        <v>1</v>
      </c>
      <c r="FF78" s="42">
        <v>0</v>
      </c>
      <c r="FG78" s="42">
        <v>0</v>
      </c>
      <c r="FH78" s="42">
        <v>0</v>
      </c>
      <c r="FI78" s="42">
        <v>0</v>
      </c>
      <c r="FJ78" s="42">
        <v>0</v>
      </c>
      <c r="FK78" s="42">
        <v>0</v>
      </c>
      <c r="FL78" s="42">
        <f t="shared" ref="FL78:FQ78" si="76">SUM(FL75:FL77)</f>
        <v>1</v>
      </c>
      <c r="FM78" s="42">
        <f t="shared" si="76"/>
        <v>1</v>
      </c>
      <c r="FN78" s="42">
        <f t="shared" si="76"/>
        <v>1</v>
      </c>
      <c r="FO78" s="42">
        <f t="shared" si="76"/>
        <v>1</v>
      </c>
      <c r="FP78" s="41">
        <f t="shared" si="76"/>
        <v>2</v>
      </c>
      <c r="FQ78" s="41">
        <f t="shared" si="76"/>
        <v>3</v>
      </c>
      <c r="FR78" s="41">
        <f t="shared" ref="FR78" si="77">SUM(FR75:FR77)</f>
        <v>6</v>
      </c>
      <c r="FS78" s="41">
        <f t="shared" ref="FS78" si="78">SUM(FS75:FS77)</f>
        <v>8</v>
      </c>
      <c r="FT78" s="41">
        <f t="shared" ref="FT78" si="79">SUM(FT75:FT77)</f>
        <v>7</v>
      </c>
      <c r="FU78" s="41">
        <f t="shared" ref="FU78" si="80">SUM(FU75:FU77)</f>
        <v>6</v>
      </c>
      <c r="FV78" s="41">
        <f t="shared" ref="FV78" si="81">SUM(FV75:FV77)</f>
        <v>6</v>
      </c>
      <c r="FW78" s="41">
        <f t="shared" ref="FW78" si="82">SUM(FW75:FW77)</f>
        <v>6</v>
      </c>
      <c r="FX78" s="41">
        <f t="shared" ref="FX78" si="83">SUM(FX75:FX77)</f>
        <v>6</v>
      </c>
      <c r="FY78" s="41">
        <f t="shared" ref="FY78" si="84">SUM(FY75:FY77)</f>
        <v>8</v>
      </c>
      <c r="FZ78" s="41">
        <f t="shared" ref="FZ78" si="85">SUM(FZ75:FZ77)</f>
        <v>7</v>
      </c>
      <c r="GA78" s="41">
        <f t="shared" ref="GA78" si="86">SUM(GA75:GA77)</f>
        <v>8</v>
      </c>
      <c r="GB78" s="41">
        <f t="shared" ref="GB78" si="87">SUM(GB75:GB77)</f>
        <v>8</v>
      </c>
      <c r="GC78" s="41">
        <f t="shared" ref="GC78" si="88">SUM(GC75:GC77)</f>
        <v>5</v>
      </c>
      <c r="GD78" s="41">
        <f t="shared" ref="GD78" si="89">SUM(GD75:GD77)</f>
        <v>6</v>
      </c>
      <c r="GE78" s="41">
        <f t="shared" ref="GE78" si="90">SUM(GE75:GE77)</f>
        <v>6</v>
      </c>
      <c r="GF78" s="41">
        <f t="shared" ref="GF78" si="91">SUM(GF75:GF77)</f>
        <v>5</v>
      </c>
      <c r="GG78" s="41">
        <f t="shared" ref="GG78" si="92">SUM(GG75:GG77)</f>
        <v>4</v>
      </c>
      <c r="GH78" s="41">
        <f t="shared" ref="GH78" si="93">SUM(GH75:GH77)</f>
        <v>3</v>
      </c>
      <c r="GI78" s="41">
        <f t="shared" ref="GI78" si="94">SUM(GI75:GI77)</f>
        <v>2</v>
      </c>
      <c r="GJ78" s="41">
        <f t="shared" ref="GJ78" si="95">SUM(GJ75:GJ77)</f>
        <v>1</v>
      </c>
    </row>
    <row r="79" spans="1:192" ht="15.75" thickTop="1" x14ac:dyDescent="0.25"/>
  </sheetData>
  <pageMargins left="0.7" right="0.7" top="0.75" bottom="0.75" header="0.3" footer="0.3"/>
  <pageSetup paperSize="9" orientation="portrait" verticalDpi="1200" r:id="rId1"/>
  <ignoredErrors>
    <ignoredError sqref="CG19 CG40 CX19 CX40 DM72 FR5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M31"/>
  <sheetViews>
    <sheetView workbookViewId="0">
      <pane xSplit="1" ySplit="2" topLeftCell="FQ3" activePane="bottomRight" state="frozen"/>
      <selection pane="topRight" activeCell="B1" sqref="B1"/>
      <selection pane="bottomLeft" activeCell="A3" sqref="A3"/>
      <selection pane="bottomRight" activeCell="FR3" sqref="FR3:GJ3"/>
    </sheetView>
  </sheetViews>
  <sheetFormatPr defaultRowHeight="15" x14ac:dyDescent="0.25"/>
  <cols>
    <col min="1" max="1" width="20.5703125" customWidth="1"/>
    <col min="68" max="68" width="9.5703125" bestFit="1" customWidth="1"/>
  </cols>
  <sheetData>
    <row r="1" spans="1:195" s="1" customFormat="1" ht="45" x14ac:dyDescent="0.25">
      <c r="A1" s="5" t="s">
        <v>71</v>
      </c>
      <c r="BC1" s="11"/>
      <c r="CW1" s="51"/>
    </row>
    <row r="2" spans="1:195" s="1" customFormat="1" x14ac:dyDescent="0.25">
      <c r="A2" s="6"/>
      <c r="B2" s="7" t="s">
        <v>72</v>
      </c>
      <c r="C2" s="7" t="s">
        <v>73</v>
      </c>
      <c r="D2" s="7" t="s">
        <v>74</v>
      </c>
      <c r="E2" s="7" t="s">
        <v>75</v>
      </c>
      <c r="F2" s="7" t="s">
        <v>76</v>
      </c>
      <c r="G2" s="7" t="s">
        <v>77</v>
      </c>
      <c r="H2" s="7" t="s">
        <v>78</v>
      </c>
      <c r="I2" s="7" t="s">
        <v>79</v>
      </c>
      <c r="J2" s="7" t="s">
        <v>80</v>
      </c>
      <c r="K2" s="7" t="s">
        <v>81</v>
      </c>
      <c r="L2" s="7" t="s">
        <v>82</v>
      </c>
      <c r="M2" s="7" t="s">
        <v>83</v>
      </c>
      <c r="N2" s="7" t="s">
        <v>84</v>
      </c>
      <c r="O2" s="7" t="s">
        <v>85</v>
      </c>
      <c r="P2" s="7" t="s">
        <v>86</v>
      </c>
      <c r="Q2" s="7" t="s">
        <v>87</v>
      </c>
      <c r="R2" s="7" t="s">
        <v>88</v>
      </c>
      <c r="S2" s="7" t="s">
        <v>89</v>
      </c>
      <c r="T2" s="7" t="s">
        <v>90</v>
      </c>
      <c r="U2" s="7" t="s">
        <v>91</v>
      </c>
      <c r="V2" s="8" t="s">
        <v>92</v>
      </c>
      <c r="W2" s="9" t="s">
        <v>93</v>
      </c>
      <c r="X2" s="9" t="s">
        <v>94</v>
      </c>
      <c r="Y2" s="9" t="s">
        <v>95</v>
      </c>
      <c r="Z2" s="9" t="s">
        <v>96</v>
      </c>
      <c r="AA2" s="9" t="s">
        <v>97</v>
      </c>
      <c r="AB2" s="9" t="s">
        <v>98</v>
      </c>
      <c r="AC2" s="9" t="s">
        <v>99</v>
      </c>
      <c r="AD2" s="9" t="s">
        <v>100</v>
      </c>
      <c r="AE2" s="9" t="s">
        <v>101</v>
      </c>
      <c r="AF2" s="9" t="s">
        <v>102</v>
      </c>
      <c r="AG2" s="9" t="s">
        <v>103</v>
      </c>
      <c r="AH2" s="9" t="s">
        <v>104</v>
      </c>
      <c r="AI2" s="9" t="s">
        <v>105</v>
      </c>
      <c r="AJ2" s="9" t="s">
        <v>30</v>
      </c>
      <c r="AK2" s="9" t="s">
        <v>31</v>
      </c>
      <c r="AL2" s="9" t="s">
        <v>32</v>
      </c>
      <c r="AM2" s="9" t="s">
        <v>33</v>
      </c>
      <c r="AN2" s="9" t="s">
        <v>106</v>
      </c>
      <c r="AO2" s="9" t="s">
        <v>34</v>
      </c>
      <c r="AP2" s="9" t="s">
        <v>35</v>
      </c>
      <c r="AQ2" s="9" t="s">
        <v>36</v>
      </c>
      <c r="AR2" s="9" t="s">
        <v>107</v>
      </c>
      <c r="AS2" s="9" t="s">
        <v>37</v>
      </c>
      <c r="AT2" s="9" t="s">
        <v>108</v>
      </c>
      <c r="AU2" s="9" t="s">
        <v>109</v>
      </c>
      <c r="AV2" s="9" t="s">
        <v>110</v>
      </c>
      <c r="AW2" s="9" t="s">
        <v>111</v>
      </c>
      <c r="AX2" s="9" t="s">
        <v>38</v>
      </c>
      <c r="AY2" s="9" t="s">
        <v>39</v>
      </c>
      <c r="AZ2" s="9" t="s">
        <v>40</v>
      </c>
      <c r="BA2" s="9" t="s">
        <v>41</v>
      </c>
      <c r="BB2" s="9" t="s">
        <v>42</v>
      </c>
      <c r="BC2" s="9" t="s">
        <v>43</v>
      </c>
      <c r="BD2" s="9" t="s">
        <v>44</v>
      </c>
      <c r="BE2" s="9" t="s">
        <v>112</v>
      </c>
      <c r="BF2" s="9" t="s">
        <v>45</v>
      </c>
      <c r="BG2" s="9" t="s">
        <v>46</v>
      </c>
      <c r="BH2" s="9" t="s">
        <v>47</v>
      </c>
      <c r="BI2" s="9" t="s">
        <v>48</v>
      </c>
      <c r="BJ2" s="9" t="s">
        <v>49</v>
      </c>
      <c r="BK2" s="9" t="s">
        <v>50</v>
      </c>
      <c r="BL2" s="9" t="s">
        <v>51</v>
      </c>
      <c r="BM2" s="9" t="s">
        <v>52</v>
      </c>
      <c r="BN2" s="33" t="s">
        <v>113</v>
      </c>
      <c r="BO2" s="33" t="s">
        <v>114</v>
      </c>
      <c r="BP2" s="33" t="s">
        <v>53</v>
      </c>
      <c r="BQ2" s="33" t="s">
        <v>54</v>
      </c>
      <c r="BR2" s="33" t="s">
        <v>55</v>
      </c>
      <c r="BS2" s="34" t="s">
        <v>56</v>
      </c>
      <c r="BT2" s="33" t="s">
        <v>57</v>
      </c>
      <c r="BU2" s="33" t="s">
        <v>58</v>
      </c>
      <c r="BV2" s="33" t="s">
        <v>59</v>
      </c>
      <c r="BW2" s="33" t="s">
        <v>60</v>
      </c>
      <c r="BX2" s="33">
        <v>201201</v>
      </c>
      <c r="BY2" s="33">
        <v>201202</v>
      </c>
      <c r="BZ2" s="33">
        <v>201203</v>
      </c>
      <c r="CA2" s="33">
        <v>201204</v>
      </c>
      <c r="CB2" s="33">
        <v>201205</v>
      </c>
      <c r="CC2" s="33">
        <v>201206</v>
      </c>
      <c r="CD2" s="33">
        <v>201207</v>
      </c>
      <c r="CE2" s="33">
        <v>201208</v>
      </c>
      <c r="CF2" s="33">
        <v>201209</v>
      </c>
      <c r="CG2" s="33">
        <v>201210</v>
      </c>
      <c r="CH2" s="33">
        <v>201211</v>
      </c>
      <c r="CI2" s="33">
        <v>201212</v>
      </c>
      <c r="CJ2" s="37">
        <v>201301</v>
      </c>
      <c r="CK2" s="37">
        <v>201302</v>
      </c>
      <c r="CL2" s="37">
        <v>201303</v>
      </c>
      <c r="CM2" s="37">
        <v>201304</v>
      </c>
      <c r="CN2" s="37">
        <v>201305</v>
      </c>
      <c r="CO2" s="37">
        <v>201306</v>
      </c>
      <c r="CP2" s="37">
        <v>201307</v>
      </c>
      <c r="CQ2" s="37">
        <v>201308</v>
      </c>
      <c r="CR2" s="37">
        <v>201309</v>
      </c>
      <c r="CS2" s="37">
        <v>201310</v>
      </c>
      <c r="CT2" s="37">
        <v>201311</v>
      </c>
      <c r="CU2" s="37">
        <v>201312</v>
      </c>
      <c r="CV2" s="52">
        <v>201401</v>
      </c>
      <c r="CW2" s="37">
        <v>201402</v>
      </c>
      <c r="CX2" s="37">
        <v>201403</v>
      </c>
      <c r="CY2" s="37">
        <v>201404</v>
      </c>
      <c r="CZ2" s="37">
        <v>201405</v>
      </c>
      <c r="DA2" s="37">
        <v>201406</v>
      </c>
      <c r="DB2" s="37">
        <v>201407</v>
      </c>
      <c r="DC2" s="37">
        <v>201408</v>
      </c>
      <c r="DD2" s="37">
        <v>201409</v>
      </c>
      <c r="DE2" s="37">
        <v>201410</v>
      </c>
      <c r="DF2" s="37">
        <v>201411</v>
      </c>
      <c r="DG2" s="37">
        <v>201412</v>
      </c>
      <c r="DH2" s="37">
        <v>201501</v>
      </c>
      <c r="DI2" s="37">
        <v>201502</v>
      </c>
      <c r="DJ2" s="37">
        <v>201503</v>
      </c>
      <c r="DK2" s="37">
        <v>201504</v>
      </c>
      <c r="DL2" s="37">
        <v>201505</v>
      </c>
      <c r="DM2" s="37">
        <v>201506</v>
      </c>
      <c r="DN2" s="37">
        <v>201507</v>
      </c>
      <c r="DO2" s="37">
        <v>201508</v>
      </c>
      <c r="DP2" s="37">
        <v>201509</v>
      </c>
      <c r="DQ2" s="37">
        <v>201510</v>
      </c>
      <c r="DR2" s="37">
        <v>201511</v>
      </c>
      <c r="DS2" s="37">
        <v>201512</v>
      </c>
      <c r="DT2" s="37">
        <v>201601</v>
      </c>
      <c r="DU2" s="37">
        <v>201602</v>
      </c>
      <c r="DV2" s="37">
        <v>201603</v>
      </c>
      <c r="DW2" s="37">
        <v>201604</v>
      </c>
      <c r="DX2" s="37">
        <v>201605</v>
      </c>
      <c r="DY2" s="37">
        <v>201606</v>
      </c>
      <c r="DZ2" s="37">
        <v>201607</v>
      </c>
      <c r="EA2" s="37">
        <v>201608</v>
      </c>
      <c r="EB2" s="37">
        <v>201609</v>
      </c>
      <c r="EC2" s="37">
        <v>201610</v>
      </c>
      <c r="ED2" s="37">
        <v>201611</v>
      </c>
      <c r="EE2" s="37">
        <v>201612</v>
      </c>
      <c r="EF2" s="37">
        <v>201701</v>
      </c>
      <c r="EG2" s="37">
        <v>201702</v>
      </c>
      <c r="EH2" s="37">
        <v>201703</v>
      </c>
      <c r="EI2" s="37">
        <v>201704</v>
      </c>
      <c r="EJ2" s="37">
        <v>201705</v>
      </c>
      <c r="EK2" s="37">
        <v>201706</v>
      </c>
      <c r="EL2" s="37">
        <v>201707</v>
      </c>
      <c r="EM2" s="37">
        <v>201708</v>
      </c>
      <c r="EN2" s="37">
        <v>201709</v>
      </c>
      <c r="EO2" s="37">
        <v>201710</v>
      </c>
      <c r="EP2" s="37">
        <v>201711</v>
      </c>
      <c r="EQ2" s="37">
        <v>201712</v>
      </c>
      <c r="ER2" s="37">
        <v>201801</v>
      </c>
      <c r="ES2" s="37">
        <v>201802</v>
      </c>
      <c r="ET2" s="37">
        <v>201803</v>
      </c>
      <c r="EU2" s="37">
        <v>201804</v>
      </c>
      <c r="EV2" s="37">
        <v>201805</v>
      </c>
      <c r="EW2" s="37">
        <v>201806</v>
      </c>
      <c r="EX2" s="37">
        <v>201807</v>
      </c>
      <c r="EY2" s="37">
        <v>201808</v>
      </c>
      <c r="EZ2" s="37">
        <v>201809</v>
      </c>
      <c r="FA2" s="37">
        <v>201810</v>
      </c>
      <c r="FB2" s="37">
        <v>201811</v>
      </c>
      <c r="FC2" s="37">
        <v>201812</v>
      </c>
      <c r="FD2" s="37">
        <v>201901</v>
      </c>
      <c r="FE2" s="37">
        <v>201902</v>
      </c>
      <c r="FF2" s="37">
        <v>201903</v>
      </c>
      <c r="FG2" s="37">
        <v>201904</v>
      </c>
      <c r="FH2" s="37">
        <v>201905</v>
      </c>
      <c r="FI2" s="37">
        <v>201906</v>
      </c>
      <c r="FJ2" s="37">
        <v>201907</v>
      </c>
      <c r="FK2" s="37">
        <v>201908</v>
      </c>
      <c r="FL2" s="37">
        <v>201909</v>
      </c>
      <c r="FM2" s="37">
        <v>201910</v>
      </c>
      <c r="FN2" s="37">
        <v>201911</v>
      </c>
      <c r="FO2" s="37">
        <v>201912</v>
      </c>
      <c r="FP2" s="37">
        <v>202001</v>
      </c>
      <c r="FQ2" s="37">
        <v>202002</v>
      </c>
      <c r="FR2" s="37">
        <v>202003</v>
      </c>
      <c r="FS2" s="37">
        <v>202004</v>
      </c>
      <c r="FT2" s="37">
        <v>202005</v>
      </c>
      <c r="FU2" s="37">
        <v>202006</v>
      </c>
      <c r="FV2" s="37">
        <v>202007</v>
      </c>
      <c r="FW2" s="37">
        <v>202008</v>
      </c>
      <c r="FX2" s="37">
        <v>202009</v>
      </c>
      <c r="FY2" s="37">
        <v>202010</v>
      </c>
      <c r="FZ2" s="37">
        <v>202011</v>
      </c>
      <c r="GA2" s="37">
        <v>202012</v>
      </c>
      <c r="GB2" s="37">
        <v>202101</v>
      </c>
      <c r="GC2" s="37">
        <v>202102</v>
      </c>
      <c r="GD2" s="37">
        <v>202103</v>
      </c>
      <c r="GE2" s="37">
        <v>202104</v>
      </c>
      <c r="GF2" s="37">
        <v>202105</v>
      </c>
      <c r="GG2" s="37">
        <v>202106</v>
      </c>
      <c r="GH2" s="37">
        <v>202107</v>
      </c>
      <c r="GI2" s="37">
        <v>202108</v>
      </c>
      <c r="GJ2" s="37">
        <v>202109</v>
      </c>
      <c r="GK2" s="3"/>
      <c r="GL2" s="3"/>
      <c r="GM2" s="3"/>
    </row>
    <row r="3" spans="1:195" s="1" customFormat="1" x14ac:dyDescent="0.25">
      <c r="A3" s="11" t="s">
        <v>133</v>
      </c>
      <c r="B3" s="11">
        <v>5</v>
      </c>
      <c r="C3" s="11">
        <v>4</v>
      </c>
      <c r="D3" s="11">
        <v>5</v>
      </c>
      <c r="E3" s="11">
        <v>4</v>
      </c>
      <c r="F3" s="11">
        <v>2</v>
      </c>
      <c r="G3" s="11">
        <v>1</v>
      </c>
      <c r="H3" s="11">
        <v>1</v>
      </c>
      <c r="I3" s="11">
        <v>2</v>
      </c>
      <c r="J3" s="11">
        <v>2</v>
      </c>
      <c r="K3" s="11">
        <v>2</v>
      </c>
      <c r="L3" s="11">
        <v>1</v>
      </c>
      <c r="M3" s="16">
        <v>1</v>
      </c>
      <c r="N3" s="11">
        <v>1</v>
      </c>
      <c r="O3" s="11">
        <v>1</v>
      </c>
      <c r="P3" s="11">
        <v>1</v>
      </c>
      <c r="Q3" s="11">
        <v>1</v>
      </c>
      <c r="R3" s="11">
        <v>1</v>
      </c>
      <c r="S3" s="11">
        <v>1</v>
      </c>
      <c r="T3" s="11">
        <v>1</v>
      </c>
      <c r="U3" s="11">
        <v>2</v>
      </c>
      <c r="V3" s="12">
        <v>2</v>
      </c>
      <c r="W3" s="11">
        <v>2</v>
      </c>
      <c r="X3" s="11">
        <v>1</v>
      </c>
      <c r="Y3" s="13">
        <v>1</v>
      </c>
      <c r="Z3" s="13">
        <v>1</v>
      </c>
      <c r="AA3" s="13">
        <v>1</v>
      </c>
      <c r="AB3" s="13">
        <v>1</v>
      </c>
      <c r="AC3" s="13">
        <v>2</v>
      </c>
      <c r="AD3" s="13">
        <v>2</v>
      </c>
      <c r="AE3" s="13">
        <v>3</v>
      </c>
      <c r="AF3" s="13">
        <v>2</v>
      </c>
      <c r="AG3" s="13">
        <v>2</v>
      </c>
      <c r="AH3" s="13">
        <v>3</v>
      </c>
      <c r="AI3" s="13">
        <v>1</v>
      </c>
      <c r="AJ3" s="13">
        <v>2</v>
      </c>
      <c r="AK3" s="13">
        <v>1</v>
      </c>
      <c r="AL3" s="13">
        <v>1</v>
      </c>
      <c r="AM3" s="13">
        <v>1</v>
      </c>
      <c r="AN3" s="13">
        <v>1</v>
      </c>
      <c r="AO3" s="13">
        <v>1</v>
      </c>
      <c r="AP3" s="13">
        <v>1</v>
      </c>
      <c r="AQ3" s="13">
        <v>1</v>
      </c>
      <c r="AR3" s="13">
        <v>1</v>
      </c>
      <c r="AS3" s="13">
        <v>1</v>
      </c>
      <c r="AT3" s="13">
        <v>1</v>
      </c>
      <c r="AU3" s="13">
        <v>1</v>
      </c>
      <c r="AV3" s="13">
        <v>1</v>
      </c>
      <c r="AW3" s="13">
        <v>1</v>
      </c>
      <c r="AX3" s="13">
        <v>1</v>
      </c>
      <c r="AY3" s="13">
        <v>1</v>
      </c>
      <c r="AZ3" s="25">
        <v>1</v>
      </c>
      <c r="BA3" s="25">
        <v>1</v>
      </c>
      <c r="BB3" s="15">
        <v>1</v>
      </c>
      <c r="BC3" s="15">
        <v>1</v>
      </c>
      <c r="BD3" s="15">
        <v>1</v>
      </c>
      <c r="BE3" s="15">
        <v>1</v>
      </c>
      <c r="BF3" s="15">
        <v>1</v>
      </c>
      <c r="BG3" s="15">
        <v>1</v>
      </c>
      <c r="BH3" s="15">
        <v>1</v>
      </c>
      <c r="BI3" s="15">
        <v>1</v>
      </c>
      <c r="BJ3" s="15">
        <v>1</v>
      </c>
      <c r="BK3" s="15">
        <v>1</v>
      </c>
      <c r="BL3" s="15">
        <v>1</v>
      </c>
      <c r="BM3" s="15">
        <v>1</v>
      </c>
      <c r="BN3" s="15">
        <v>2</v>
      </c>
      <c r="BO3" s="15">
        <v>2</v>
      </c>
      <c r="BP3" s="15">
        <v>2</v>
      </c>
      <c r="BQ3" s="15">
        <v>2</v>
      </c>
      <c r="BR3" s="15">
        <v>2</v>
      </c>
      <c r="BS3" s="15">
        <v>3</v>
      </c>
      <c r="BT3" s="15">
        <v>3</v>
      </c>
      <c r="BU3" s="15">
        <v>2</v>
      </c>
      <c r="BV3" s="15">
        <v>2</v>
      </c>
      <c r="BW3" s="15">
        <v>1</v>
      </c>
      <c r="BX3" s="14">
        <v>1</v>
      </c>
      <c r="BY3" s="14">
        <v>1</v>
      </c>
      <c r="BZ3" s="14">
        <v>1</v>
      </c>
      <c r="CA3" s="14">
        <v>1</v>
      </c>
      <c r="CB3" s="14">
        <v>1</v>
      </c>
      <c r="CC3" s="14">
        <v>1</v>
      </c>
      <c r="CD3" s="13">
        <v>1</v>
      </c>
      <c r="CE3" s="11">
        <v>1</v>
      </c>
      <c r="CF3" s="11">
        <v>2</v>
      </c>
      <c r="CG3" s="11">
        <v>1</v>
      </c>
      <c r="CH3" s="11">
        <v>2</v>
      </c>
      <c r="CI3" s="11">
        <v>2</v>
      </c>
      <c r="CJ3" s="11">
        <v>2</v>
      </c>
      <c r="CK3" s="11">
        <v>2</v>
      </c>
      <c r="CL3" s="11">
        <v>2</v>
      </c>
      <c r="CM3" s="11">
        <v>2</v>
      </c>
      <c r="CN3" s="11">
        <v>2</v>
      </c>
      <c r="CO3" s="11">
        <v>2</v>
      </c>
      <c r="CP3" s="11">
        <v>0</v>
      </c>
      <c r="CQ3" s="11">
        <v>0</v>
      </c>
      <c r="CR3" s="11">
        <v>0</v>
      </c>
      <c r="CS3" s="11">
        <v>0</v>
      </c>
      <c r="CT3" s="11">
        <v>0</v>
      </c>
      <c r="CU3" s="11">
        <v>0</v>
      </c>
      <c r="CV3" s="12">
        <v>0</v>
      </c>
      <c r="CW3" s="11">
        <v>1</v>
      </c>
      <c r="CX3" s="11">
        <v>1</v>
      </c>
      <c r="CY3" s="11">
        <v>2</v>
      </c>
      <c r="CZ3" s="11">
        <v>1</v>
      </c>
      <c r="DA3" s="11">
        <v>1</v>
      </c>
      <c r="DB3" s="11">
        <v>1</v>
      </c>
      <c r="DC3" s="11">
        <v>1</v>
      </c>
      <c r="DD3" s="11">
        <v>1</v>
      </c>
      <c r="DE3" s="11">
        <v>1</v>
      </c>
      <c r="DF3" s="11">
        <v>1</v>
      </c>
      <c r="DG3" s="11">
        <v>1</v>
      </c>
      <c r="DH3" s="11">
        <v>0</v>
      </c>
      <c r="DI3" s="11">
        <v>0</v>
      </c>
      <c r="DJ3" s="11">
        <v>0</v>
      </c>
      <c r="DK3" s="11">
        <v>0</v>
      </c>
      <c r="DL3" s="11">
        <v>0</v>
      </c>
      <c r="DM3" s="11">
        <v>1</v>
      </c>
      <c r="DN3" s="11">
        <v>0</v>
      </c>
      <c r="DO3" s="11">
        <v>0</v>
      </c>
      <c r="DP3" s="11">
        <v>0</v>
      </c>
      <c r="DQ3" s="11">
        <v>0</v>
      </c>
      <c r="DR3" s="11">
        <v>0</v>
      </c>
      <c r="DS3" s="11">
        <v>0</v>
      </c>
      <c r="DT3" s="11">
        <v>1</v>
      </c>
      <c r="DU3" s="11">
        <v>0</v>
      </c>
      <c r="DV3" s="11">
        <v>0</v>
      </c>
      <c r="DW3" s="11">
        <v>0</v>
      </c>
      <c r="DX3" s="11">
        <v>0</v>
      </c>
      <c r="DY3" s="11">
        <v>0</v>
      </c>
      <c r="DZ3" s="11">
        <v>0</v>
      </c>
      <c r="EA3" s="11">
        <v>1</v>
      </c>
      <c r="EB3" s="11">
        <v>0</v>
      </c>
      <c r="EC3" s="11">
        <v>0</v>
      </c>
      <c r="ED3" s="11">
        <v>0</v>
      </c>
      <c r="EE3" s="11">
        <v>1</v>
      </c>
      <c r="EF3" s="11">
        <v>0</v>
      </c>
      <c r="EG3" s="11">
        <v>1</v>
      </c>
      <c r="EH3" s="11">
        <v>1</v>
      </c>
      <c r="EI3" s="11">
        <v>0</v>
      </c>
      <c r="EJ3" s="11">
        <v>0</v>
      </c>
      <c r="EK3" s="11">
        <v>0</v>
      </c>
      <c r="EL3" s="11">
        <v>0</v>
      </c>
      <c r="EM3" s="11">
        <v>0</v>
      </c>
      <c r="EN3" s="11">
        <v>0</v>
      </c>
      <c r="EO3" s="11">
        <v>0</v>
      </c>
      <c r="EP3" s="11">
        <v>0</v>
      </c>
      <c r="EQ3" s="11">
        <v>0</v>
      </c>
      <c r="ER3" s="11">
        <v>0</v>
      </c>
      <c r="ES3" s="11">
        <v>0</v>
      </c>
      <c r="ET3" s="11">
        <v>0</v>
      </c>
      <c r="EU3" s="11">
        <v>0</v>
      </c>
      <c r="EV3" s="11">
        <v>0</v>
      </c>
      <c r="EW3" s="11">
        <v>0</v>
      </c>
      <c r="EX3" s="11">
        <v>0</v>
      </c>
      <c r="EY3" s="11">
        <v>0</v>
      </c>
      <c r="EZ3" s="11">
        <v>0</v>
      </c>
      <c r="FA3" s="11">
        <v>0</v>
      </c>
      <c r="FB3" s="11">
        <v>0</v>
      </c>
      <c r="FC3" s="11">
        <v>0</v>
      </c>
      <c r="FD3" s="11">
        <v>0</v>
      </c>
      <c r="FE3" s="11">
        <v>1</v>
      </c>
      <c r="FF3" s="11">
        <v>0</v>
      </c>
      <c r="FG3" s="11">
        <v>0</v>
      </c>
      <c r="FH3" s="11">
        <v>0</v>
      </c>
      <c r="FI3" s="11">
        <v>0</v>
      </c>
      <c r="FJ3" s="11">
        <v>0</v>
      </c>
      <c r="FK3" s="11">
        <v>0</v>
      </c>
      <c r="FL3" s="11">
        <v>1</v>
      </c>
      <c r="FM3" s="11">
        <v>1</v>
      </c>
      <c r="FN3" s="11">
        <v>1</v>
      </c>
      <c r="FO3" s="11">
        <v>1</v>
      </c>
      <c r="FP3" s="11">
        <v>2</v>
      </c>
      <c r="FQ3" s="11">
        <v>3</v>
      </c>
      <c r="FR3" s="11">
        <v>6</v>
      </c>
      <c r="FS3" s="11">
        <v>8</v>
      </c>
      <c r="FT3" s="11">
        <v>7</v>
      </c>
      <c r="FU3" s="11">
        <v>6</v>
      </c>
      <c r="FV3" s="11">
        <v>6</v>
      </c>
      <c r="FW3" s="11">
        <v>6</v>
      </c>
      <c r="FX3" s="11">
        <v>6</v>
      </c>
      <c r="FY3" s="11">
        <v>8</v>
      </c>
      <c r="FZ3" s="11">
        <v>7</v>
      </c>
      <c r="GA3" s="11">
        <v>8</v>
      </c>
      <c r="GB3" s="11">
        <v>8</v>
      </c>
      <c r="GC3" s="11">
        <v>5</v>
      </c>
      <c r="GD3" s="11">
        <v>6</v>
      </c>
      <c r="GE3" s="11">
        <v>6</v>
      </c>
      <c r="GF3" s="11">
        <v>5</v>
      </c>
      <c r="GG3" s="11">
        <v>4</v>
      </c>
      <c r="GH3" s="11">
        <v>3</v>
      </c>
      <c r="GI3" s="11">
        <v>2</v>
      </c>
      <c r="GJ3" s="11">
        <v>1</v>
      </c>
      <c r="GK3" s="4"/>
      <c r="GL3" s="4"/>
      <c r="GM3" s="4"/>
    </row>
    <row r="4" spans="1:195" s="1" customFormat="1" x14ac:dyDescent="0.25">
      <c r="BS4" s="27"/>
      <c r="BX4" s="21"/>
      <c r="BY4" s="21"/>
      <c r="BZ4" s="21"/>
      <c r="CA4" s="21"/>
      <c r="CB4" s="21"/>
      <c r="CC4" s="21"/>
      <c r="CD4" s="21"/>
      <c r="CV4" s="51" t="s">
        <v>127</v>
      </c>
    </row>
    <row r="5" spans="1:195" s="1" customFormat="1" x14ac:dyDescent="0.25">
      <c r="BS5" s="27"/>
      <c r="BX5" s="21"/>
      <c r="BY5" s="21"/>
      <c r="BZ5" s="21"/>
      <c r="CA5" s="21"/>
      <c r="CB5" s="21"/>
      <c r="CC5" s="21"/>
      <c r="CD5" s="21"/>
      <c r="CV5" s="51" t="s">
        <v>128</v>
      </c>
      <c r="FN5" s="1" t="s">
        <v>21</v>
      </c>
    </row>
    <row r="6" spans="1:195" x14ac:dyDescent="0.25">
      <c r="A6" t="s">
        <v>14</v>
      </c>
      <c r="B6" s="21">
        <v>144</v>
      </c>
      <c r="C6" s="21">
        <v>144</v>
      </c>
      <c r="D6" s="21">
        <v>144</v>
      </c>
      <c r="E6" s="21">
        <v>144</v>
      </c>
      <c r="F6" s="21">
        <v>144</v>
      </c>
      <c r="G6" s="21">
        <v>147</v>
      </c>
      <c r="H6" s="21">
        <v>147</v>
      </c>
      <c r="I6" s="21">
        <v>147</v>
      </c>
      <c r="J6" s="21">
        <v>147</v>
      </c>
      <c r="K6" s="21">
        <v>147</v>
      </c>
      <c r="L6" s="21">
        <v>147</v>
      </c>
      <c r="M6" s="21">
        <v>147</v>
      </c>
      <c r="N6" s="21">
        <v>147</v>
      </c>
      <c r="O6" s="21">
        <v>147</v>
      </c>
      <c r="P6" s="21">
        <v>147</v>
      </c>
      <c r="Q6" s="21">
        <v>146</v>
      </c>
      <c r="R6" s="21">
        <v>146</v>
      </c>
      <c r="S6" s="21">
        <v>146</v>
      </c>
      <c r="T6" s="21">
        <v>146</v>
      </c>
      <c r="U6" s="21">
        <v>146</v>
      </c>
      <c r="V6" s="21">
        <v>146</v>
      </c>
      <c r="W6" s="21">
        <v>146</v>
      </c>
      <c r="X6" s="21">
        <v>146</v>
      </c>
      <c r="Y6" s="21">
        <v>146</v>
      </c>
      <c r="Z6" s="21">
        <v>146</v>
      </c>
      <c r="AA6" s="21">
        <v>154</v>
      </c>
      <c r="AB6" s="21">
        <v>154</v>
      </c>
      <c r="AC6" s="21">
        <v>154</v>
      </c>
      <c r="AD6" s="21">
        <v>154</v>
      </c>
      <c r="AE6" s="21">
        <v>154</v>
      </c>
      <c r="AF6" s="21">
        <v>154</v>
      </c>
      <c r="AG6" s="21">
        <v>154</v>
      </c>
      <c r="AH6" s="21">
        <v>154</v>
      </c>
      <c r="AI6" s="21">
        <v>154</v>
      </c>
      <c r="AJ6" s="21">
        <v>154</v>
      </c>
      <c r="AK6" s="21">
        <v>154</v>
      </c>
      <c r="AL6" s="21">
        <v>154</v>
      </c>
      <c r="AM6" s="21">
        <v>148</v>
      </c>
      <c r="AN6" s="21">
        <v>148</v>
      </c>
      <c r="AO6" s="21">
        <v>148</v>
      </c>
      <c r="AP6" s="21">
        <v>148</v>
      </c>
      <c r="AQ6" s="21">
        <v>148</v>
      </c>
      <c r="AR6" s="21">
        <v>148</v>
      </c>
      <c r="AS6" s="21">
        <v>148</v>
      </c>
      <c r="AT6" s="21">
        <v>148</v>
      </c>
      <c r="AU6" s="21">
        <v>148</v>
      </c>
      <c r="AV6" s="21">
        <v>148</v>
      </c>
      <c r="AW6" s="21">
        <v>148</v>
      </c>
      <c r="AX6" s="21">
        <v>144</v>
      </c>
      <c r="AY6" s="21">
        <v>144</v>
      </c>
      <c r="AZ6" s="21">
        <v>144</v>
      </c>
      <c r="BA6" s="21">
        <v>144</v>
      </c>
      <c r="BB6" s="21">
        <v>144</v>
      </c>
      <c r="BC6" s="21">
        <v>144</v>
      </c>
      <c r="BD6" s="22">
        <v>144</v>
      </c>
      <c r="BE6" s="22">
        <v>155</v>
      </c>
      <c r="BF6" s="22">
        <v>155</v>
      </c>
      <c r="BG6" s="22">
        <v>155</v>
      </c>
      <c r="BH6" s="22">
        <v>155</v>
      </c>
      <c r="BI6" s="22">
        <v>130</v>
      </c>
      <c r="BJ6" s="21">
        <v>130</v>
      </c>
      <c r="BK6" s="21">
        <v>130</v>
      </c>
      <c r="BL6" s="21">
        <v>130</v>
      </c>
      <c r="BM6" s="21">
        <v>130</v>
      </c>
      <c r="BN6" s="21">
        <v>130</v>
      </c>
      <c r="BO6" s="21">
        <v>130</v>
      </c>
      <c r="BP6" s="21">
        <v>130</v>
      </c>
      <c r="BQ6" s="21">
        <v>130</v>
      </c>
      <c r="BR6" s="21">
        <v>126</v>
      </c>
      <c r="BS6" s="21">
        <v>126</v>
      </c>
      <c r="BT6" s="21">
        <v>126</v>
      </c>
      <c r="BU6" s="21">
        <v>126</v>
      </c>
      <c r="BV6" s="21">
        <v>126</v>
      </c>
      <c r="BW6" s="21">
        <v>126</v>
      </c>
      <c r="BX6" s="21">
        <v>126</v>
      </c>
      <c r="BY6" s="21">
        <v>126</v>
      </c>
      <c r="BZ6" s="21">
        <v>126</v>
      </c>
      <c r="CA6" s="21">
        <v>126</v>
      </c>
      <c r="CB6" s="21">
        <v>126</v>
      </c>
      <c r="CC6" s="21">
        <v>126</v>
      </c>
      <c r="CD6" s="21">
        <v>123</v>
      </c>
      <c r="CE6" s="21">
        <v>123</v>
      </c>
      <c r="CF6" s="21">
        <v>123</v>
      </c>
      <c r="CG6" s="21">
        <v>123</v>
      </c>
      <c r="CH6" s="21">
        <v>123</v>
      </c>
      <c r="CI6" s="21">
        <v>123</v>
      </c>
      <c r="CJ6" s="21">
        <v>123</v>
      </c>
      <c r="CK6" s="21">
        <v>123</v>
      </c>
      <c r="CL6" s="21">
        <v>123</v>
      </c>
      <c r="CM6" s="21">
        <v>123</v>
      </c>
      <c r="CN6" s="21">
        <v>123</v>
      </c>
      <c r="CO6" s="21">
        <v>123</v>
      </c>
      <c r="CP6" s="21">
        <v>128</v>
      </c>
      <c r="CQ6" s="21">
        <v>128</v>
      </c>
      <c r="CR6" s="21">
        <v>128</v>
      </c>
      <c r="CS6" s="21">
        <v>128</v>
      </c>
      <c r="CT6" s="21">
        <v>128</v>
      </c>
      <c r="CU6" s="21">
        <v>128</v>
      </c>
      <c r="CV6" s="21">
        <v>126</v>
      </c>
      <c r="CW6" s="21">
        <v>126</v>
      </c>
      <c r="CX6" s="21">
        <v>126</v>
      </c>
      <c r="CY6">
        <v>126</v>
      </c>
      <c r="CZ6">
        <v>126</v>
      </c>
      <c r="DA6">
        <v>126</v>
      </c>
      <c r="DB6">
        <v>113</v>
      </c>
      <c r="DC6">
        <v>113</v>
      </c>
      <c r="DD6">
        <v>113</v>
      </c>
      <c r="DE6">
        <v>113</v>
      </c>
      <c r="DF6">
        <v>113</v>
      </c>
      <c r="DG6">
        <v>113</v>
      </c>
      <c r="DH6">
        <v>113</v>
      </c>
      <c r="DI6">
        <v>113</v>
      </c>
      <c r="DJ6">
        <v>113</v>
      </c>
      <c r="DK6">
        <v>113</v>
      </c>
      <c r="DL6">
        <v>113</v>
      </c>
      <c r="DM6">
        <v>113</v>
      </c>
      <c r="DN6">
        <v>113</v>
      </c>
      <c r="DO6">
        <v>115</v>
      </c>
      <c r="DP6">
        <v>115</v>
      </c>
      <c r="DQ6">
        <v>115</v>
      </c>
      <c r="DR6">
        <v>115</v>
      </c>
      <c r="DS6">
        <v>115</v>
      </c>
      <c r="DT6">
        <v>115</v>
      </c>
      <c r="DU6">
        <v>115</v>
      </c>
      <c r="DV6">
        <v>115</v>
      </c>
      <c r="DW6">
        <v>115</v>
      </c>
      <c r="DX6">
        <v>115</v>
      </c>
      <c r="DY6">
        <v>115</v>
      </c>
      <c r="DZ6">
        <v>117</v>
      </c>
      <c r="EA6">
        <v>117</v>
      </c>
      <c r="EB6">
        <v>117</v>
      </c>
      <c r="EC6">
        <v>117</v>
      </c>
      <c r="ED6">
        <v>117</v>
      </c>
      <c r="EE6">
        <v>117</v>
      </c>
      <c r="EF6">
        <v>117</v>
      </c>
      <c r="EG6">
        <v>117</v>
      </c>
      <c r="EH6">
        <v>117</v>
      </c>
      <c r="EI6">
        <v>117</v>
      </c>
      <c r="EJ6">
        <v>117</v>
      </c>
      <c r="EK6">
        <v>117</v>
      </c>
      <c r="EL6">
        <v>120</v>
      </c>
      <c r="EM6">
        <v>120</v>
      </c>
      <c r="EN6">
        <v>120</v>
      </c>
      <c r="EO6">
        <v>120</v>
      </c>
      <c r="EP6">
        <v>120</v>
      </c>
      <c r="EQ6">
        <v>120</v>
      </c>
      <c r="ER6">
        <v>120</v>
      </c>
      <c r="ES6">
        <v>120</v>
      </c>
      <c r="ET6">
        <v>120</v>
      </c>
      <c r="EU6">
        <v>120</v>
      </c>
      <c r="EV6">
        <v>120</v>
      </c>
      <c r="EW6">
        <v>120</v>
      </c>
      <c r="EX6">
        <v>130</v>
      </c>
      <c r="EY6">
        <v>130</v>
      </c>
      <c r="EZ6">
        <v>130</v>
      </c>
      <c r="FA6">
        <v>130</v>
      </c>
      <c r="FB6">
        <v>130</v>
      </c>
      <c r="FC6">
        <v>130</v>
      </c>
      <c r="FD6">
        <v>130</v>
      </c>
      <c r="FE6">
        <v>130</v>
      </c>
      <c r="FF6">
        <v>130</v>
      </c>
      <c r="FG6">
        <v>130</v>
      </c>
      <c r="FH6">
        <v>130</v>
      </c>
      <c r="FI6">
        <v>130</v>
      </c>
      <c r="FJ6">
        <v>129</v>
      </c>
      <c r="FK6">
        <v>129</v>
      </c>
      <c r="FL6">
        <v>129</v>
      </c>
      <c r="FM6">
        <v>129</v>
      </c>
      <c r="FN6">
        <v>129</v>
      </c>
      <c r="FO6">
        <v>129</v>
      </c>
      <c r="FP6">
        <v>129</v>
      </c>
      <c r="FQ6">
        <v>129</v>
      </c>
      <c r="FR6">
        <v>129</v>
      </c>
      <c r="FS6">
        <v>129</v>
      </c>
      <c r="FT6">
        <v>129</v>
      </c>
      <c r="FU6">
        <v>129</v>
      </c>
      <c r="FV6">
        <v>133</v>
      </c>
      <c r="FW6">
        <v>133</v>
      </c>
      <c r="FX6">
        <v>133</v>
      </c>
      <c r="FY6">
        <v>133</v>
      </c>
      <c r="FZ6">
        <v>133</v>
      </c>
      <c r="GA6">
        <v>133</v>
      </c>
      <c r="GB6">
        <v>133</v>
      </c>
      <c r="GC6">
        <v>133</v>
      </c>
      <c r="GD6">
        <v>133</v>
      </c>
      <c r="GE6">
        <v>133</v>
      </c>
      <c r="GF6">
        <v>133</v>
      </c>
      <c r="GG6">
        <v>133</v>
      </c>
      <c r="GH6">
        <v>133</v>
      </c>
      <c r="GI6">
        <v>133</v>
      </c>
      <c r="GJ6">
        <v>133</v>
      </c>
    </row>
    <row r="7" spans="1:195" x14ac:dyDescent="0.25">
      <c r="A7" t="s">
        <v>18</v>
      </c>
      <c r="B7" s="19">
        <v>83.8</v>
      </c>
      <c r="C7" s="19">
        <v>83.8</v>
      </c>
      <c r="D7" s="19">
        <v>83.8</v>
      </c>
      <c r="E7" s="19">
        <v>83.8</v>
      </c>
      <c r="F7" s="19">
        <v>83.8</v>
      </c>
      <c r="G7" s="19">
        <v>83.8</v>
      </c>
      <c r="H7" s="19">
        <v>83.8</v>
      </c>
      <c r="I7" s="19">
        <v>83.8</v>
      </c>
      <c r="J7" s="19">
        <v>83.8</v>
      </c>
      <c r="K7" s="19">
        <v>83.8</v>
      </c>
      <c r="L7" s="19">
        <v>83.8</v>
      </c>
      <c r="M7" s="19">
        <v>83.6</v>
      </c>
      <c r="N7" s="19">
        <v>83.6</v>
      </c>
      <c r="O7" s="19">
        <v>83.6</v>
      </c>
      <c r="P7" s="19">
        <v>83.6</v>
      </c>
      <c r="Q7" s="19">
        <v>83.6</v>
      </c>
      <c r="R7" s="19">
        <v>83.6</v>
      </c>
      <c r="S7" s="19">
        <v>83.6</v>
      </c>
      <c r="T7" s="19">
        <v>83.6</v>
      </c>
      <c r="U7" s="19">
        <v>83.3</v>
      </c>
      <c r="V7" s="19">
        <v>83.3</v>
      </c>
      <c r="W7" s="19">
        <v>83.3</v>
      </c>
      <c r="X7" s="19">
        <v>83.3</v>
      </c>
      <c r="Y7" s="19">
        <v>83.3</v>
      </c>
      <c r="Z7" s="19">
        <v>83.3</v>
      </c>
      <c r="AA7" s="19">
        <v>83.3</v>
      </c>
      <c r="AB7" s="19">
        <v>83.3</v>
      </c>
      <c r="AC7" s="19">
        <v>83.3</v>
      </c>
      <c r="AD7" s="19">
        <v>83.3</v>
      </c>
      <c r="AE7" s="19">
        <v>83.3</v>
      </c>
      <c r="AF7" s="19">
        <v>83.3</v>
      </c>
      <c r="AG7" s="19">
        <v>80.900000000000006</v>
      </c>
      <c r="AH7" s="19">
        <v>80.900000000000006</v>
      </c>
      <c r="AI7" s="19">
        <v>80.900000000000006</v>
      </c>
      <c r="AJ7" s="19">
        <v>83.5</v>
      </c>
      <c r="AK7" s="19">
        <v>83.5</v>
      </c>
      <c r="AL7" s="19">
        <v>83.5</v>
      </c>
      <c r="AM7" s="19">
        <v>85.8</v>
      </c>
      <c r="AN7" s="19">
        <v>85.8</v>
      </c>
      <c r="AO7" s="19">
        <v>85.8</v>
      </c>
      <c r="AP7" s="19">
        <v>81.8</v>
      </c>
      <c r="AQ7" s="19">
        <v>81.8</v>
      </c>
      <c r="AR7" s="19">
        <v>80.2</v>
      </c>
      <c r="AS7" s="19">
        <v>80.2</v>
      </c>
      <c r="AT7" s="19">
        <v>80.2</v>
      </c>
      <c r="AU7" s="19">
        <v>81.599999999999994</v>
      </c>
      <c r="AV7" s="19">
        <v>81.599999999999994</v>
      </c>
      <c r="AW7" s="19">
        <v>81.599999999999994</v>
      </c>
      <c r="AX7" s="19">
        <v>81.8</v>
      </c>
      <c r="AY7" s="19">
        <v>81.8</v>
      </c>
      <c r="AZ7" s="19">
        <v>81.8</v>
      </c>
      <c r="BA7" s="19">
        <v>81.099999999999994</v>
      </c>
      <c r="BB7" s="19">
        <v>81.099999999999994</v>
      </c>
      <c r="BC7" s="19">
        <v>81.099999999999994</v>
      </c>
      <c r="BD7" s="19">
        <v>81.400000000000006</v>
      </c>
      <c r="BE7" s="19">
        <v>81.400000000000006</v>
      </c>
      <c r="BF7" s="19">
        <v>80.900000000000006</v>
      </c>
      <c r="BG7" s="19">
        <v>80.900000000000006</v>
      </c>
      <c r="BH7" s="19">
        <v>84.9</v>
      </c>
      <c r="BI7" s="19">
        <v>84.9</v>
      </c>
      <c r="BJ7" s="19">
        <v>84.9</v>
      </c>
      <c r="BK7" s="19">
        <v>82.7</v>
      </c>
      <c r="BL7" s="19">
        <v>82.7</v>
      </c>
      <c r="BM7" s="19">
        <v>80.3</v>
      </c>
      <c r="BN7" s="19">
        <v>78.900000000000006</v>
      </c>
      <c r="BO7" s="19">
        <v>81.5</v>
      </c>
      <c r="BP7">
        <v>81.5</v>
      </c>
      <c r="BQ7" s="19">
        <v>81.5</v>
      </c>
      <c r="BR7" s="19">
        <v>80.5</v>
      </c>
      <c r="BS7">
        <v>80.5</v>
      </c>
      <c r="BT7">
        <v>80.5</v>
      </c>
      <c r="BU7">
        <v>77.5</v>
      </c>
      <c r="BV7">
        <v>77.5</v>
      </c>
      <c r="BW7">
        <v>77.5</v>
      </c>
      <c r="BX7">
        <v>79</v>
      </c>
      <c r="BY7">
        <v>79</v>
      </c>
      <c r="BZ7">
        <v>79</v>
      </c>
      <c r="CA7">
        <v>82.6</v>
      </c>
      <c r="CB7">
        <v>82.6</v>
      </c>
      <c r="CC7">
        <v>82.6</v>
      </c>
      <c r="CD7">
        <v>81.2</v>
      </c>
      <c r="CE7">
        <v>81.2</v>
      </c>
      <c r="CF7">
        <v>81.2</v>
      </c>
      <c r="CG7">
        <v>78.8</v>
      </c>
      <c r="CH7">
        <v>78.8</v>
      </c>
      <c r="CI7">
        <v>78.8</v>
      </c>
      <c r="CJ7">
        <v>79.3</v>
      </c>
      <c r="CK7">
        <v>79.3</v>
      </c>
      <c r="CL7">
        <v>79.3</v>
      </c>
      <c r="CM7">
        <v>84.3</v>
      </c>
      <c r="CN7">
        <v>84.3</v>
      </c>
      <c r="CO7">
        <v>84.3</v>
      </c>
      <c r="CP7">
        <v>83.6</v>
      </c>
      <c r="CQ7">
        <v>83.6</v>
      </c>
      <c r="CR7">
        <v>83.6</v>
      </c>
      <c r="CS7">
        <v>80.5</v>
      </c>
      <c r="CT7">
        <v>80.5</v>
      </c>
      <c r="CU7">
        <v>80.5</v>
      </c>
      <c r="CV7">
        <v>79.8</v>
      </c>
      <c r="CW7">
        <v>79.8</v>
      </c>
      <c r="CX7">
        <v>79.8</v>
      </c>
      <c r="CY7">
        <v>82.4</v>
      </c>
      <c r="CZ7">
        <v>82.4</v>
      </c>
      <c r="DA7">
        <v>82.4</v>
      </c>
      <c r="DB7">
        <v>85.1</v>
      </c>
      <c r="DC7">
        <v>85.1</v>
      </c>
      <c r="DD7">
        <v>85.1</v>
      </c>
      <c r="DE7">
        <v>83.7</v>
      </c>
      <c r="DF7">
        <v>83.7</v>
      </c>
      <c r="DG7">
        <v>83.7</v>
      </c>
      <c r="DH7">
        <v>84</v>
      </c>
      <c r="DI7">
        <v>84</v>
      </c>
      <c r="DJ7">
        <v>84</v>
      </c>
      <c r="DK7">
        <v>86.5</v>
      </c>
      <c r="DL7">
        <v>86.5</v>
      </c>
      <c r="DM7">
        <v>86.5</v>
      </c>
      <c r="DN7">
        <v>85.1</v>
      </c>
      <c r="DO7">
        <v>85.1</v>
      </c>
      <c r="DP7">
        <v>85.1</v>
      </c>
      <c r="DQ7">
        <v>85.5</v>
      </c>
      <c r="DR7">
        <v>85.5</v>
      </c>
      <c r="DS7">
        <v>85.5</v>
      </c>
      <c r="DT7">
        <v>86</v>
      </c>
      <c r="DU7">
        <v>86</v>
      </c>
      <c r="DV7">
        <v>86</v>
      </c>
      <c r="DW7">
        <v>87.6</v>
      </c>
      <c r="DX7">
        <v>87.6</v>
      </c>
      <c r="DY7">
        <v>87.6</v>
      </c>
      <c r="DZ7">
        <v>87.8</v>
      </c>
      <c r="EA7">
        <v>87.8</v>
      </c>
      <c r="EB7">
        <v>87.8</v>
      </c>
      <c r="EC7">
        <v>86.6</v>
      </c>
      <c r="ED7">
        <v>86.6</v>
      </c>
      <c r="EE7">
        <v>86.6</v>
      </c>
      <c r="EF7">
        <v>86.8</v>
      </c>
      <c r="EG7">
        <v>86.8</v>
      </c>
      <c r="EH7">
        <v>86.8</v>
      </c>
      <c r="EI7">
        <v>86.9</v>
      </c>
      <c r="EJ7">
        <v>86.9</v>
      </c>
      <c r="EK7">
        <v>86.9</v>
      </c>
      <c r="EL7">
        <v>86.2</v>
      </c>
      <c r="EM7">
        <v>86.2</v>
      </c>
      <c r="EN7">
        <v>86.2</v>
      </c>
      <c r="EO7">
        <v>86.6</v>
      </c>
      <c r="EP7">
        <v>86.6</v>
      </c>
      <c r="EQ7">
        <v>86.6</v>
      </c>
      <c r="ER7">
        <v>84.7</v>
      </c>
      <c r="ES7">
        <v>84.7</v>
      </c>
      <c r="ET7">
        <v>84.7</v>
      </c>
      <c r="EU7">
        <v>85.9</v>
      </c>
      <c r="EV7">
        <v>85.9</v>
      </c>
      <c r="EW7">
        <v>85.9</v>
      </c>
      <c r="EX7">
        <v>83.9</v>
      </c>
      <c r="EY7">
        <v>83.9</v>
      </c>
      <c r="EZ7">
        <v>83.9</v>
      </c>
      <c r="FA7" s="54">
        <v>84</v>
      </c>
      <c r="FB7" s="54">
        <v>84</v>
      </c>
      <c r="FC7" s="54">
        <v>84</v>
      </c>
      <c r="FD7">
        <v>84.5</v>
      </c>
      <c r="FE7">
        <v>84.5</v>
      </c>
      <c r="FF7">
        <v>84.5</v>
      </c>
      <c r="FG7">
        <v>84.6</v>
      </c>
      <c r="FH7">
        <v>84.6</v>
      </c>
      <c r="FI7">
        <v>84.6</v>
      </c>
      <c r="FJ7">
        <v>84.2</v>
      </c>
      <c r="FK7">
        <v>84.2</v>
      </c>
      <c r="FL7">
        <v>84.2</v>
      </c>
      <c r="FM7" s="54">
        <v>84</v>
      </c>
      <c r="FN7" s="54">
        <v>84</v>
      </c>
      <c r="FO7" s="54">
        <v>84</v>
      </c>
      <c r="FP7">
        <v>79</v>
      </c>
      <c r="FQ7">
        <v>79</v>
      </c>
      <c r="FR7">
        <v>79</v>
      </c>
      <c r="FS7">
        <v>78.2</v>
      </c>
      <c r="FT7">
        <v>78.2</v>
      </c>
      <c r="FU7">
        <v>78.2</v>
      </c>
      <c r="FV7">
        <v>81.5</v>
      </c>
      <c r="FW7">
        <v>81.5</v>
      </c>
      <c r="FX7">
        <v>81.5</v>
      </c>
      <c r="FY7">
        <v>78.7</v>
      </c>
      <c r="FZ7">
        <v>78.7</v>
      </c>
      <c r="GA7">
        <v>78.7</v>
      </c>
      <c r="GB7">
        <v>80.5</v>
      </c>
      <c r="GC7">
        <v>80.5</v>
      </c>
      <c r="GD7">
        <v>80.5</v>
      </c>
      <c r="GE7">
        <v>82.3</v>
      </c>
      <c r="GF7">
        <v>82.3</v>
      </c>
      <c r="GG7">
        <v>82.3</v>
      </c>
      <c r="GH7">
        <v>82.3</v>
      </c>
      <c r="GI7">
        <v>82.3</v>
      </c>
      <c r="GJ7">
        <v>82.3</v>
      </c>
    </row>
    <row r="8" spans="1:195" x14ac:dyDescent="0.25">
      <c r="A8" t="s">
        <v>15</v>
      </c>
      <c r="B8" s="21">
        <f t="shared" ref="B8:J8" si="0">ROUND(B6*B7/100,0)</f>
        <v>121</v>
      </c>
      <c r="C8" s="21">
        <f t="shared" si="0"/>
        <v>121</v>
      </c>
      <c r="D8" s="21">
        <f t="shared" si="0"/>
        <v>121</v>
      </c>
      <c r="E8" s="21">
        <f t="shared" si="0"/>
        <v>121</v>
      </c>
      <c r="F8" s="21">
        <f t="shared" si="0"/>
        <v>121</v>
      </c>
      <c r="G8" s="21">
        <f t="shared" si="0"/>
        <v>123</v>
      </c>
      <c r="H8" s="21">
        <f t="shared" si="0"/>
        <v>123</v>
      </c>
      <c r="I8" s="21">
        <f t="shared" si="0"/>
        <v>123</v>
      </c>
      <c r="J8" s="21">
        <f t="shared" si="0"/>
        <v>123</v>
      </c>
      <c r="K8" s="21">
        <f t="shared" ref="K8:BV8" si="1">ROUND(K6*K7/100,0)</f>
        <v>123</v>
      </c>
      <c r="L8" s="21">
        <f t="shared" si="1"/>
        <v>123</v>
      </c>
      <c r="M8" s="21">
        <f t="shared" si="1"/>
        <v>123</v>
      </c>
      <c r="N8" s="21">
        <f t="shared" si="1"/>
        <v>123</v>
      </c>
      <c r="O8" s="21">
        <f t="shared" si="1"/>
        <v>123</v>
      </c>
      <c r="P8" s="21">
        <f t="shared" si="1"/>
        <v>123</v>
      </c>
      <c r="Q8" s="21">
        <f t="shared" si="1"/>
        <v>122</v>
      </c>
      <c r="R8" s="21">
        <f t="shared" si="1"/>
        <v>122</v>
      </c>
      <c r="S8" s="21">
        <f t="shared" si="1"/>
        <v>122</v>
      </c>
      <c r="T8" s="21">
        <f t="shared" si="1"/>
        <v>122</v>
      </c>
      <c r="U8" s="21">
        <f t="shared" si="1"/>
        <v>122</v>
      </c>
      <c r="V8" s="21">
        <f t="shared" si="1"/>
        <v>122</v>
      </c>
      <c r="W8" s="21">
        <f t="shared" si="1"/>
        <v>122</v>
      </c>
      <c r="X8" s="21">
        <f t="shared" si="1"/>
        <v>122</v>
      </c>
      <c r="Y8" s="21">
        <f t="shared" si="1"/>
        <v>122</v>
      </c>
      <c r="Z8" s="21">
        <f t="shared" si="1"/>
        <v>122</v>
      </c>
      <c r="AA8" s="21">
        <f t="shared" si="1"/>
        <v>128</v>
      </c>
      <c r="AB8" s="21">
        <f t="shared" si="1"/>
        <v>128</v>
      </c>
      <c r="AC8" s="21">
        <f t="shared" si="1"/>
        <v>128</v>
      </c>
      <c r="AD8" s="21">
        <f t="shared" si="1"/>
        <v>128</v>
      </c>
      <c r="AE8" s="21">
        <f t="shared" si="1"/>
        <v>128</v>
      </c>
      <c r="AF8" s="21">
        <f t="shared" si="1"/>
        <v>128</v>
      </c>
      <c r="AG8" s="21">
        <f t="shared" si="1"/>
        <v>125</v>
      </c>
      <c r="AH8" s="21">
        <f t="shared" si="1"/>
        <v>125</v>
      </c>
      <c r="AI8" s="21">
        <f t="shared" si="1"/>
        <v>125</v>
      </c>
      <c r="AJ8" s="21">
        <f t="shared" si="1"/>
        <v>129</v>
      </c>
      <c r="AK8" s="21">
        <f t="shared" si="1"/>
        <v>129</v>
      </c>
      <c r="AL8" s="21">
        <f t="shared" si="1"/>
        <v>129</v>
      </c>
      <c r="AM8" s="21">
        <f t="shared" si="1"/>
        <v>127</v>
      </c>
      <c r="AN8" s="21">
        <f t="shared" si="1"/>
        <v>127</v>
      </c>
      <c r="AO8" s="21">
        <f t="shared" si="1"/>
        <v>127</v>
      </c>
      <c r="AP8" s="21">
        <f t="shared" si="1"/>
        <v>121</v>
      </c>
      <c r="AQ8" s="21">
        <f t="shared" si="1"/>
        <v>121</v>
      </c>
      <c r="AR8" s="21">
        <f t="shared" si="1"/>
        <v>119</v>
      </c>
      <c r="AS8" s="21">
        <f t="shared" si="1"/>
        <v>119</v>
      </c>
      <c r="AT8" s="21">
        <f t="shared" si="1"/>
        <v>119</v>
      </c>
      <c r="AU8" s="21">
        <f t="shared" si="1"/>
        <v>121</v>
      </c>
      <c r="AV8" s="21">
        <f t="shared" si="1"/>
        <v>121</v>
      </c>
      <c r="AW8" s="21">
        <f t="shared" si="1"/>
        <v>121</v>
      </c>
      <c r="AX8" s="21">
        <f t="shared" si="1"/>
        <v>118</v>
      </c>
      <c r="AY8" s="21">
        <f t="shared" si="1"/>
        <v>118</v>
      </c>
      <c r="AZ8" s="21">
        <f t="shared" si="1"/>
        <v>118</v>
      </c>
      <c r="BA8" s="21">
        <f t="shared" si="1"/>
        <v>117</v>
      </c>
      <c r="BB8" s="21">
        <f t="shared" si="1"/>
        <v>117</v>
      </c>
      <c r="BC8" s="21">
        <f t="shared" si="1"/>
        <v>117</v>
      </c>
      <c r="BD8" s="21">
        <f t="shared" si="1"/>
        <v>117</v>
      </c>
      <c r="BE8" s="21">
        <f t="shared" si="1"/>
        <v>126</v>
      </c>
      <c r="BF8" s="21">
        <f t="shared" si="1"/>
        <v>125</v>
      </c>
      <c r="BG8" s="21">
        <f t="shared" si="1"/>
        <v>125</v>
      </c>
      <c r="BH8" s="21">
        <f t="shared" si="1"/>
        <v>132</v>
      </c>
      <c r="BI8" s="21">
        <f t="shared" si="1"/>
        <v>110</v>
      </c>
      <c r="BJ8" s="21">
        <f t="shared" si="1"/>
        <v>110</v>
      </c>
      <c r="BK8" s="21">
        <f t="shared" si="1"/>
        <v>108</v>
      </c>
      <c r="BL8" s="21">
        <f t="shared" si="1"/>
        <v>108</v>
      </c>
      <c r="BM8" s="21">
        <f t="shared" si="1"/>
        <v>104</v>
      </c>
      <c r="BN8" s="21">
        <f t="shared" si="1"/>
        <v>103</v>
      </c>
      <c r="BO8" s="21">
        <f t="shared" si="1"/>
        <v>106</v>
      </c>
      <c r="BP8" s="21">
        <f t="shared" si="1"/>
        <v>106</v>
      </c>
      <c r="BQ8" s="21">
        <f t="shared" si="1"/>
        <v>106</v>
      </c>
      <c r="BR8" s="21">
        <f t="shared" si="1"/>
        <v>101</v>
      </c>
      <c r="BS8" s="21">
        <f t="shared" si="1"/>
        <v>101</v>
      </c>
      <c r="BT8" s="21">
        <f t="shared" si="1"/>
        <v>101</v>
      </c>
      <c r="BU8" s="21">
        <f t="shared" si="1"/>
        <v>98</v>
      </c>
      <c r="BV8" s="21">
        <f t="shared" si="1"/>
        <v>98</v>
      </c>
      <c r="BW8" s="21">
        <f t="shared" ref="BW8:BY8" si="2">ROUND(BW6*BW7/100,0)</f>
        <v>98</v>
      </c>
      <c r="BX8" s="21">
        <f t="shared" si="2"/>
        <v>100</v>
      </c>
      <c r="BY8" s="21">
        <f t="shared" si="2"/>
        <v>100</v>
      </c>
      <c r="BZ8" s="21">
        <f t="shared" ref="BZ8:CA8" si="3">ROUND(BZ6*BZ7/100,0)</f>
        <v>100</v>
      </c>
      <c r="CA8" s="21">
        <f t="shared" si="3"/>
        <v>104</v>
      </c>
      <c r="CB8" s="21">
        <f t="shared" ref="CB8:CS8" si="4">ROUND(CB6*CB7/100,0)</f>
        <v>104</v>
      </c>
      <c r="CC8" s="21">
        <f t="shared" si="4"/>
        <v>104</v>
      </c>
      <c r="CD8" s="21">
        <f t="shared" si="4"/>
        <v>100</v>
      </c>
      <c r="CE8" s="21">
        <f t="shared" si="4"/>
        <v>100</v>
      </c>
      <c r="CF8" s="21">
        <f t="shared" si="4"/>
        <v>100</v>
      </c>
      <c r="CG8" s="21">
        <f t="shared" si="4"/>
        <v>97</v>
      </c>
      <c r="CH8" s="21">
        <f t="shared" si="4"/>
        <v>97</v>
      </c>
      <c r="CI8" s="21">
        <f t="shared" si="4"/>
        <v>97</v>
      </c>
      <c r="CJ8" s="21">
        <f t="shared" si="4"/>
        <v>98</v>
      </c>
      <c r="CK8" s="21">
        <f t="shared" si="4"/>
        <v>98</v>
      </c>
      <c r="CL8" s="21">
        <f t="shared" si="4"/>
        <v>98</v>
      </c>
      <c r="CM8" s="21">
        <f t="shared" si="4"/>
        <v>104</v>
      </c>
      <c r="CN8" s="21">
        <f t="shared" si="4"/>
        <v>104</v>
      </c>
      <c r="CO8" s="21">
        <f t="shared" si="4"/>
        <v>104</v>
      </c>
      <c r="CP8" s="21">
        <f t="shared" si="4"/>
        <v>107</v>
      </c>
      <c r="CQ8" s="21">
        <f t="shared" si="4"/>
        <v>107</v>
      </c>
      <c r="CR8" s="21">
        <f t="shared" si="4"/>
        <v>107</v>
      </c>
      <c r="CS8" s="21">
        <f t="shared" si="4"/>
        <v>103</v>
      </c>
      <c r="CT8" s="21">
        <f t="shared" ref="CT8:CW8" si="5">ROUND(CT6*CT7/100,0)</f>
        <v>103</v>
      </c>
      <c r="CU8" s="21">
        <f t="shared" si="5"/>
        <v>103</v>
      </c>
      <c r="CV8" s="21">
        <f t="shared" si="5"/>
        <v>101</v>
      </c>
      <c r="CW8" s="21">
        <f t="shared" si="5"/>
        <v>101</v>
      </c>
      <c r="CX8" s="21">
        <f t="shared" ref="CX8:DT8" si="6">ROUND(CX6*CX7/100,0)</f>
        <v>101</v>
      </c>
      <c r="CY8" s="21">
        <f t="shared" si="6"/>
        <v>104</v>
      </c>
      <c r="CZ8" s="21">
        <f t="shared" si="6"/>
        <v>104</v>
      </c>
      <c r="DA8" s="21">
        <f t="shared" si="6"/>
        <v>104</v>
      </c>
      <c r="DB8" s="21">
        <f t="shared" si="6"/>
        <v>96</v>
      </c>
      <c r="DC8" s="21">
        <f t="shared" si="6"/>
        <v>96</v>
      </c>
      <c r="DD8" s="21">
        <f t="shared" si="6"/>
        <v>96</v>
      </c>
      <c r="DE8" s="21">
        <f t="shared" si="6"/>
        <v>95</v>
      </c>
      <c r="DF8" s="21">
        <f t="shared" si="6"/>
        <v>95</v>
      </c>
      <c r="DG8" s="21">
        <f t="shared" si="6"/>
        <v>95</v>
      </c>
      <c r="DH8" s="21">
        <f t="shared" si="6"/>
        <v>95</v>
      </c>
      <c r="DI8" s="21">
        <f t="shared" si="6"/>
        <v>95</v>
      </c>
      <c r="DJ8" s="21">
        <f t="shared" si="6"/>
        <v>95</v>
      </c>
      <c r="DK8" s="21">
        <f t="shared" si="6"/>
        <v>98</v>
      </c>
      <c r="DL8" s="21">
        <f t="shared" si="6"/>
        <v>98</v>
      </c>
      <c r="DM8" s="21">
        <f t="shared" si="6"/>
        <v>98</v>
      </c>
      <c r="DN8" s="21">
        <f t="shared" si="6"/>
        <v>96</v>
      </c>
      <c r="DO8" s="21">
        <f t="shared" si="6"/>
        <v>98</v>
      </c>
      <c r="DP8" s="21">
        <f t="shared" si="6"/>
        <v>98</v>
      </c>
      <c r="DQ8" s="21">
        <f t="shared" si="6"/>
        <v>98</v>
      </c>
      <c r="DR8" s="21">
        <f t="shared" si="6"/>
        <v>98</v>
      </c>
      <c r="DS8" s="21">
        <f t="shared" si="6"/>
        <v>98</v>
      </c>
      <c r="DT8" s="21">
        <f t="shared" si="6"/>
        <v>99</v>
      </c>
      <c r="DU8" s="21">
        <f t="shared" ref="DU8:DW8" si="7">ROUND(DU6*DU7/100,0)</f>
        <v>99</v>
      </c>
      <c r="DV8" s="21">
        <f t="shared" si="7"/>
        <v>99</v>
      </c>
      <c r="DW8" s="21">
        <f t="shared" si="7"/>
        <v>101</v>
      </c>
      <c r="DX8" s="21">
        <f t="shared" ref="DX8:EA8" si="8">ROUND(DX6*DX7/100,0)</f>
        <v>101</v>
      </c>
      <c r="DY8" s="21">
        <f t="shared" si="8"/>
        <v>101</v>
      </c>
      <c r="DZ8" s="21">
        <f t="shared" si="8"/>
        <v>103</v>
      </c>
      <c r="EA8" s="21">
        <f t="shared" si="8"/>
        <v>103</v>
      </c>
      <c r="EB8" s="21">
        <f t="shared" ref="EB8:EC8" si="9">ROUND(EB6*EB7/100,0)</f>
        <v>103</v>
      </c>
      <c r="EC8" s="21">
        <f t="shared" si="9"/>
        <v>101</v>
      </c>
      <c r="ED8" s="21">
        <f t="shared" ref="ED8:EG8" si="10">ROUND(ED6*ED7/100,0)</f>
        <v>101</v>
      </c>
      <c r="EE8" s="21">
        <f t="shared" si="10"/>
        <v>101</v>
      </c>
      <c r="EF8" s="21">
        <f t="shared" si="10"/>
        <v>102</v>
      </c>
      <c r="EG8" s="21">
        <f t="shared" si="10"/>
        <v>102</v>
      </c>
      <c r="EH8" s="21">
        <f t="shared" ref="EH8:EI8" si="11">ROUND(EH6*EH7/100,0)</f>
        <v>102</v>
      </c>
      <c r="EI8" s="21">
        <f t="shared" si="11"/>
        <v>102</v>
      </c>
      <c r="EJ8" s="21">
        <f t="shared" ref="EJ8:EL8" si="12">ROUND(EJ6*EJ7/100,0)</f>
        <v>102</v>
      </c>
      <c r="EK8" s="21">
        <f t="shared" si="12"/>
        <v>102</v>
      </c>
      <c r="EL8" s="21">
        <f t="shared" si="12"/>
        <v>103</v>
      </c>
      <c r="EM8" s="21">
        <f t="shared" ref="EM8:EN8" si="13">ROUND(EM6*EM7/100,0)</f>
        <v>103</v>
      </c>
      <c r="EN8" s="21">
        <f t="shared" si="13"/>
        <v>103</v>
      </c>
      <c r="EO8" s="21">
        <f t="shared" ref="EO8:ET8" si="14">ROUND(EO6*EO7/100,0)</f>
        <v>104</v>
      </c>
      <c r="EP8" s="21">
        <f t="shared" si="14"/>
        <v>104</v>
      </c>
      <c r="EQ8" s="21">
        <f t="shared" si="14"/>
        <v>104</v>
      </c>
      <c r="ER8" s="21">
        <f t="shared" si="14"/>
        <v>102</v>
      </c>
      <c r="ES8" s="21">
        <f t="shared" si="14"/>
        <v>102</v>
      </c>
      <c r="ET8" s="21">
        <f t="shared" si="14"/>
        <v>102</v>
      </c>
      <c r="EU8" s="21">
        <f t="shared" ref="EU8:EV8" si="15">ROUND(EU6*EU7/100,0)</f>
        <v>103</v>
      </c>
      <c r="EV8" s="21">
        <f t="shared" si="15"/>
        <v>103</v>
      </c>
      <c r="EW8" s="21">
        <f t="shared" ref="EW8:EX8" si="16">ROUND(EW6*EW7/100,0)</f>
        <v>103</v>
      </c>
      <c r="EX8" s="21">
        <f t="shared" si="16"/>
        <v>109</v>
      </c>
      <c r="EY8" s="21">
        <f t="shared" ref="EY8:EZ8" si="17">ROUND(EY6*EY7/100,0)</f>
        <v>109</v>
      </c>
      <c r="EZ8" s="21">
        <f t="shared" si="17"/>
        <v>109</v>
      </c>
      <c r="FA8" s="21">
        <f t="shared" ref="FA8:FE8" si="18">ROUND(FA6*FA7/100,0)</f>
        <v>109</v>
      </c>
      <c r="FB8" s="21">
        <f t="shared" si="18"/>
        <v>109</v>
      </c>
      <c r="FC8" s="21">
        <f t="shared" si="18"/>
        <v>109</v>
      </c>
      <c r="FD8" s="21">
        <f t="shared" si="18"/>
        <v>110</v>
      </c>
      <c r="FE8" s="21">
        <f t="shared" si="18"/>
        <v>110</v>
      </c>
      <c r="FF8" s="21">
        <f t="shared" ref="FF8:FG8" si="19">ROUND(FF6*FF7/100,0)</f>
        <v>110</v>
      </c>
      <c r="FG8" s="21">
        <f t="shared" si="19"/>
        <v>110</v>
      </c>
      <c r="FH8" s="21">
        <f t="shared" ref="FH8:FI8" si="20">ROUND(FH6*FH7/100,0)</f>
        <v>110</v>
      </c>
      <c r="FI8" s="21">
        <f t="shared" si="20"/>
        <v>110</v>
      </c>
      <c r="FJ8" s="21">
        <f t="shared" ref="FJ8:FK8" si="21">ROUND(FJ6*FJ7/100,0)</f>
        <v>109</v>
      </c>
      <c r="FK8" s="21">
        <f t="shared" si="21"/>
        <v>109</v>
      </c>
      <c r="FL8" s="21">
        <f t="shared" ref="FL8:FM8" si="22">ROUND(FL6*FL7/100,0)</f>
        <v>109</v>
      </c>
      <c r="FM8" s="21">
        <f t="shared" si="22"/>
        <v>108</v>
      </c>
      <c r="FN8" s="21">
        <f t="shared" ref="FN8:FP8" si="23">ROUND(FN6*FN7/100,0)</f>
        <v>108</v>
      </c>
      <c r="FO8" s="21">
        <f t="shared" si="23"/>
        <v>108</v>
      </c>
      <c r="FP8" s="21">
        <f t="shared" si="23"/>
        <v>102</v>
      </c>
      <c r="FQ8" s="21">
        <f t="shared" ref="FQ8:GJ8" si="24">ROUND(FQ6*FQ7/100,0)</f>
        <v>102</v>
      </c>
      <c r="FR8" s="21">
        <f t="shared" si="24"/>
        <v>102</v>
      </c>
      <c r="FS8" s="21">
        <f t="shared" si="24"/>
        <v>101</v>
      </c>
      <c r="FT8" s="21">
        <f t="shared" si="24"/>
        <v>101</v>
      </c>
      <c r="FU8" s="21">
        <f t="shared" si="24"/>
        <v>101</v>
      </c>
      <c r="FV8" s="21">
        <f t="shared" si="24"/>
        <v>108</v>
      </c>
      <c r="FW8" s="21">
        <f t="shared" si="24"/>
        <v>108</v>
      </c>
      <c r="FX8" s="21">
        <f t="shared" si="24"/>
        <v>108</v>
      </c>
      <c r="FY8" s="21">
        <f t="shared" si="24"/>
        <v>105</v>
      </c>
      <c r="FZ8" s="21">
        <f t="shared" si="24"/>
        <v>105</v>
      </c>
      <c r="GA8" s="21">
        <f t="shared" si="24"/>
        <v>105</v>
      </c>
      <c r="GB8" s="21">
        <f t="shared" si="24"/>
        <v>107</v>
      </c>
      <c r="GC8" s="21">
        <f t="shared" si="24"/>
        <v>107</v>
      </c>
      <c r="GD8" s="21">
        <f t="shared" si="24"/>
        <v>107</v>
      </c>
      <c r="GE8" s="21">
        <f t="shared" si="24"/>
        <v>109</v>
      </c>
      <c r="GF8" s="21">
        <f t="shared" si="24"/>
        <v>109</v>
      </c>
      <c r="GG8" s="21">
        <f t="shared" si="24"/>
        <v>109</v>
      </c>
      <c r="GH8" s="21">
        <f t="shared" si="24"/>
        <v>109</v>
      </c>
      <c r="GI8" s="21">
        <f t="shared" si="24"/>
        <v>109</v>
      </c>
      <c r="GJ8" s="21">
        <f t="shared" si="24"/>
        <v>109</v>
      </c>
    </row>
    <row r="10" spans="1:195" x14ac:dyDescent="0.25">
      <c r="A10" t="s">
        <v>16</v>
      </c>
      <c r="B10" s="20">
        <f t="shared" ref="B10:D10" si="25">B3/B8</f>
        <v>4.1322314049586778E-2</v>
      </c>
      <c r="C10" s="20">
        <f t="shared" si="25"/>
        <v>3.3057851239669422E-2</v>
      </c>
      <c r="D10" s="20">
        <f t="shared" si="25"/>
        <v>4.1322314049586778E-2</v>
      </c>
      <c r="E10" s="20">
        <f t="shared" ref="E10:AB10" si="26">SUM(E3/E8)</f>
        <v>3.3057851239669422E-2</v>
      </c>
      <c r="F10" s="20">
        <f t="shared" si="26"/>
        <v>1.6528925619834711E-2</v>
      </c>
      <c r="G10" s="20">
        <f t="shared" si="26"/>
        <v>8.130081300813009E-3</v>
      </c>
      <c r="H10" s="20">
        <f t="shared" si="26"/>
        <v>8.130081300813009E-3</v>
      </c>
      <c r="I10" s="20">
        <f t="shared" si="26"/>
        <v>1.6260162601626018E-2</v>
      </c>
      <c r="J10" s="20">
        <f t="shared" si="26"/>
        <v>1.6260162601626018E-2</v>
      </c>
      <c r="K10" s="20">
        <f t="shared" si="26"/>
        <v>1.6260162601626018E-2</v>
      </c>
      <c r="L10" s="20">
        <f t="shared" si="26"/>
        <v>8.130081300813009E-3</v>
      </c>
      <c r="M10" s="20">
        <f t="shared" si="26"/>
        <v>8.130081300813009E-3</v>
      </c>
      <c r="N10" s="20">
        <f t="shared" si="26"/>
        <v>8.130081300813009E-3</v>
      </c>
      <c r="O10" s="20">
        <f t="shared" si="26"/>
        <v>8.130081300813009E-3</v>
      </c>
      <c r="P10" s="20">
        <f t="shared" si="26"/>
        <v>8.130081300813009E-3</v>
      </c>
      <c r="Q10" s="20">
        <f t="shared" si="26"/>
        <v>8.1967213114754103E-3</v>
      </c>
      <c r="R10" s="20">
        <f t="shared" si="26"/>
        <v>8.1967213114754103E-3</v>
      </c>
      <c r="S10" s="20">
        <f t="shared" si="26"/>
        <v>8.1967213114754103E-3</v>
      </c>
      <c r="T10" s="20">
        <f t="shared" si="26"/>
        <v>8.1967213114754103E-3</v>
      </c>
      <c r="U10" s="20">
        <f t="shared" si="26"/>
        <v>1.6393442622950821E-2</v>
      </c>
      <c r="V10" s="20">
        <f t="shared" si="26"/>
        <v>1.6393442622950821E-2</v>
      </c>
      <c r="W10" s="20">
        <f t="shared" si="26"/>
        <v>1.6393442622950821E-2</v>
      </c>
      <c r="X10" s="20">
        <f t="shared" si="26"/>
        <v>8.1967213114754103E-3</v>
      </c>
      <c r="Y10" s="20">
        <f t="shared" si="26"/>
        <v>8.1967213114754103E-3</v>
      </c>
      <c r="Z10" s="20">
        <f t="shared" si="26"/>
        <v>8.1967213114754103E-3</v>
      </c>
      <c r="AA10" s="20">
        <f t="shared" si="26"/>
        <v>7.8125E-3</v>
      </c>
      <c r="AB10" s="20">
        <f t="shared" si="26"/>
        <v>7.8125E-3</v>
      </c>
      <c r="AC10" s="20">
        <f t="shared" ref="AC10:AZ10" si="27">AC3/AC8</f>
        <v>1.5625E-2</v>
      </c>
      <c r="AD10" s="20">
        <f t="shared" si="27"/>
        <v>1.5625E-2</v>
      </c>
      <c r="AE10" s="20">
        <f t="shared" si="27"/>
        <v>2.34375E-2</v>
      </c>
      <c r="AF10" s="20">
        <f t="shared" si="27"/>
        <v>1.5625E-2</v>
      </c>
      <c r="AG10" s="20">
        <f t="shared" si="27"/>
        <v>1.6E-2</v>
      </c>
      <c r="AH10" s="20">
        <f t="shared" si="27"/>
        <v>2.4E-2</v>
      </c>
      <c r="AI10" s="20">
        <f t="shared" si="27"/>
        <v>8.0000000000000002E-3</v>
      </c>
      <c r="AJ10" s="20">
        <f t="shared" si="27"/>
        <v>1.5503875968992248E-2</v>
      </c>
      <c r="AK10" s="20">
        <f t="shared" si="27"/>
        <v>7.7519379844961239E-3</v>
      </c>
      <c r="AL10" s="20">
        <f t="shared" si="27"/>
        <v>7.7519379844961239E-3</v>
      </c>
      <c r="AM10" s="20">
        <f t="shared" si="27"/>
        <v>7.874015748031496E-3</v>
      </c>
      <c r="AN10" s="20">
        <f t="shared" si="27"/>
        <v>7.874015748031496E-3</v>
      </c>
      <c r="AO10" s="20">
        <f t="shared" si="27"/>
        <v>7.874015748031496E-3</v>
      </c>
      <c r="AP10" s="20">
        <f t="shared" si="27"/>
        <v>8.2644628099173556E-3</v>
      </c>
      <c r="AQ10" s="20">
        <f t="shared" si="27"/>
        <v>8.2644628099173556E-3</v>
      </c>
      <c r="AR10" s="20">
        <f t="shared" si="27"/>
        <v>8.4033613445378148E-3</v>
      </c>
      <c r="AS10" s="20">
        <f t="shared" si="27"/>
        <v>8.4033613445378148E-3</v>
      </c>
      <c r="AT10" s="20">
        <f t="shared" si="27"/>
        <v>8.4033613445378148E-3</v>
      </c>
      <c r="AU10" s="20">
        <f t="shared" si="27"/>
        <v>8.2644628099173556E-3</v>
      </c>
      <c r="AV10" s="20">
        <f t="shared" si="27"/>
        <v>8.2644628099173556E-3</v>
      </c>
      <c r="AW10" s="20">
        <f t="shared" si="27"/>
        <v>8.2644628099173556E-3</v>
      </c>
      <c r="AX10" s="20">
        <f t="shared" si="27"/>
        <v>8.4745762711864406E-3</v>
      </c>
      <c r="AY10" s="20">
        <f t="shared" si="27"/>
        <v>8.4745762711864406E-3</v>
      </c>
      <c r="AZ10" s="20">
        <f t="shared" si="27"/>
        <v>8.4745762711864406E-3</v>
      </c>
      <c r="BA10" s="20">
        <f>BA3/BA8</f>
        <v>8.5470085470085479E-3</v>
      </c>
      <c r="BB10" s="20">
        <f t="shared" ref="BB10:BJ10" si="28">BB3/BB8</f>
        <v>8.5470085470085479E-3</v>
      </c>
      <c r="BC10" s="20">
        <f t="shared" si="28"/>
        <v>8.5470085470085479E-3</v>
      </c>
      <c r="BD10" s="20">
        <f t="shared" si="28"/>
        <v>8.5470085470085479E-3</v>
      </c>
      <c r="BE10" s="20">
        <f t="shared" si="28"/>
        <v>7.9365079365079361E-3</v>
      </c>
      <c r="BF10" s="20">
        <f t="shared" si="28"/>
        <v>8.0000000000000002E-3</v>
      </c>
      <c r="BG10" s="20">
        <f t="shared" si="28"/>
        <v>8.0000000000000002E-3</v>
      </c>
      <c r="BH10" s="20">
        <f t="shared" si="28"/>
        <v>7.575757575757576E-3</v>
      </c>
      <c r="BI10" s="20">
        <f t="shared" si="28"/>
        <v>9.0909090909090905E-3</v>
      </c>
      <c r="BJ10" s="20">
        <f t="shared" si="28"/>
        <v>9.0909090909090905E-3</v>
      </c>
      <c r="BK10" s="20">
        <f t="shared" ref="BK10:CS10" si="29">BK3/BK8</f>
        <v>9.2592592592592587E-3</v>
      </c>
      <c r="BL10" s="20">
        <f t="shared" si="29"/>
        <v>9.2592592592592587E-3</v>
      </c>
      <c r="BM10" s="20">
        <f t="shared" si="29"/>
        <v>9.6153846153846159E-3</v>
      </c>
      <c r="BN10" s="20">
        <f t="shared" si="29"/>
        <v>1.9417475728155338E-2</v>
      </c>
      <c r="BO10" s="20">
        <f t="shared" si="29"/>
        <v>1.8867924528301886E-2</v>
      </c>
      <c r="BP10" s="20">
        <f t="shared" si="29"/>
        <v>1.8867924528301886E-2</v>
      </c>
      <c r="BQ10" s="20">
        <f t="shared" si="29"/>
        <v>1.8867924528301886E-2</v>
      </c>
      <c r="BR10" s="20">
        <f t="shared" si="29"/>
        <v>1.9801980198019802E-2</v>
      </c>
      <c r="BS10" s="20">
        <f t="shared" si="29"/>
        <v>2.9702970297029702E-2</v>
      </c>
      <c r="BT10" s="20">
        <f t="shared" si="29"/>
        <v>2.9702970297029702E-2</v>
      </c>
      <c r="BU10" s="20">
        <f t="shared" si="29"/>
        <v>2.0408163265306121E-2</v>
      </c>
      <c r="BV10" s="20">
        <f t="shared" si="29"/>
        <v>2.0408163265306121E-2</v>
      </c>
      <c r="BW10" s="20">
        <f t="shared" si="29"/>
        <v>1.020408163265306E-2</v>
      </c>
      <c r="BX10" s="20">
        <f t="shared" si="29"/>
        <v>0.01</v>
      </c>
      <c r="BY10" s="20">
        <f t="shared" si="29"/>
        <v>0.01</v>
      </c>
      <c r="BZ10" s="20">
        <f t="shared" si="29"/>
        <v>0.01</v>
      </c>
      <c r="CA10" s="20">
        <f t="shared" si="29"/>
        <v>9.6153846153846159E-3</v>
      </c>
      <c r="CB10" s="20">
        <f t="shared" si="29"/>
        <v>9.6153846153846159E-3</v>
      </c>
      <c r="CC10" s="20">
        <f t="shared" si="29"/>
        <v>9.6153846153846159E-3</v>
      </c>
      <c r="CD10" s="20">
        <f t="shared" si="29"/>
        <v>0.01</v>
      </c>
      <c r="CE10" s="20">
        <f t="shared" si="29"/>
        <v>0.01</v>
      </c>
      <c r="CF10" s="20">
        <f t="shared" si="29"/>
        <v>0.02</v>
      </c>
      <c r="CG10" s="20">
        <f t="shared" si="29"/>
        <v>1.0309278350515464E-2</v>
      </c>
      <c r="CH10" s="20">
        <f t="shared" si="29"/>
        <v>2.0618556701030927E-2</v>
      </c>
      <c r="CI10" s="20">
        <f t="shared" si="29"/>
        <v>2.0618556701030927E-2</v>
      </c>
      <c r="CJ10" s="20">
        <f t="shared" si="29"/>
        <v>2.0408163265306121E-2</v>
      </c>
      <c r="CK10" s="20">
        <f t="shared" si="29"/>
        <v>2.0408163265306121E-2</v>
      </c>
      <c r="CL10" s="20">
        <f t="shared" si="29"/>
        <v>2.0408163265306121E-2</v>
      </c>
      <c r="CM10" s="20">
        <f t="shared" si="29"/>
        <v>1.9230769230769232E-2</v>
      </c>
      <c r="CN10" s="20">
        <f t="shared" si="29"/>
        <v>1.9230769230769232E-2</v>
      </c>
      <c r="CO10" s="20">
        <f t="shared" si="29"/>
        <v>1.9230769230769232E-2</v>
      </c>
      <c r="CP10" s="20">
        <f t="shared" si="29"/>
        <v>0</v>
      </c>
      <c r="CQ10" s="20">
        <f t="shared" si="29"/>
        <v>0</v>
      </c>
      <c r="CR10" s="20">
        <f t="shared" si="29"/>
        <v>0</v>
      </c>
      <c r="CS10" s="20">
        <f t="shared" si="29"/>
        <v>0</v>
      </c>
      <c r="CT10" s="20">
        <f t="shared" ref="CT10:EA10" si="30">CT3/CT8</f>
        <v>0</v>
      </c>
      <c r="CU10" s="20">
        <f t="shared" si="30"/>
        <v>0</v>
      </c>
      <c r="CV10" s="20">
        <f t="shared" si="30"/>
        <v>0</v>
      </c>
      <c r="CW10" s="20">
        <f t="shared" si="30"/>
        <v>9.9009900990099011E-3</v>
      </c>
      <c r="CX10" s="20">
        <f t="shared" si="30"/>
        <v>9.9009900990099011E-3</v>
      </c>
      <c r="CY10" s="20">
        <f t="shared" si="30"/>
        <v>1.9230769230769232E-2</v>
      </c>
      <c r="CZ10" s="20">
        <f t="shared" si="30"/>
        <v>9.6153846153846159E-3</v>
      </c>
      <c r="DA10" s="20">
        <f t="shared" si="30"/>
        <v>9.6153846153846159E-3</v>
      </c>
      <c r="DB10" s="20">
        <f t="shared" si="30"/>
        <v>1.0416666666666666E-2</v>
      </c>
      <c r="DC10" s="20">
        <f t="shared" si="30"/>
        <v>1.0416666666666666E-2</v>
      </c>
      <c r="DD10" s="20">
        <f t="shared" si="30"/>
        <v>1.0416666666666666E-2</v>
      </c>
      <c r="DE10" s="20">
        <f t="shared" si="30"/>
        <v>1.0526315789473684E-2</v>
      </c>
      <c r="DF10" s="20">
        <f t="shared" si="30"/>
        <v>1.0526315789473684E-2</v>
      </c>
      <c r="DG10" s="20">
        <f t="shared" si="30"/>
        <v>1.0526315789473684E-2</v>
      </c>
      <c r="DH10" s="20">
        <f t="shared" si="30"/>
        <v>0</v>
      </c>
      <c r="DI10" s="20">
        <f t="shared" si="30"/>
        <v>0</v>
      </c>
      <c r="DJ10" s="20">
        <f t="shared" si="30"/>
        <v>0</v>
      </c>
      <c r="DK10" s="20">
        <f t="shared" si="30"/>
        <v>0</v>
      </c>
      <c r="DL10" s="20">
        <f t="shared" si="30"/>
        <v>0</v>
      </c>
      <c r="DM10" s="20">
        <f t="shared" si="30"/>
        <v>1.020408163265306E-2</v>
      </c>
      <c r="DN10" s="20">
        <f t="shared" si="30"/>
        <v>0</v>
      </c>
      <c r="DO10" s="20">
        <f t="shared" si="30"/>
        <v>0</v>
      </c>
      <c r="DP10" s="20">
        <f t="shared" si="30"/>
        <v>0</v>
      </c>
      <c r="DQ10" s="20">
        <f t="shared" si="30"/>
        <v>0</v>
      </c>
      <c r="DR10" s="20">
        <f t="shared" si="30"/>
        <v>0</v>
      </c>
      <c r="DS10" s="20">
        <f t="shared" si="30"/>
        <v>0</v>
      </c>
      <c r="DT10" s="20">
        <f t="shared" si="30"/>
        <v>1.0101010101010102E-2</v>
      </c>
      <c r="DU10" s="20">
        <f t="shared" si="30"/>
        <v>0</v>
      </c>
      <c r="DV10" s="20">
        <f t="shared" si="30"/>
        <v>0</v>
      </c>
      <c r="DW10" s="20">
        <f t="shared" si="30"/>
        <v>0</v>
      </c>
      <c r="DX10" s="20">
        <f t="shared" si="30"/>
        <v>0</v>
      </c>
      <c r="DY10" s="20">
        <f t="shared" si="30"/>
        <v>0</v>
      </c>
      <c r="DZ10" s="20">
        <f t="shared" si="30"/>
        <v>0</v>
      </c>
      <c r="EA10" s="20">
        <f t="shared" si="30"/>
        <v>9.7087378640776691E-3</v>
      </c>
      <c r="EB10" s="20">
        <f t="shared" ref="EB10:EC10" si="31">EB3/EB8</f>
        <v>0</v>
      </c>
      <c r="EC10" s="20">
        <f t="shared" si="31"/>
        <v>0</v>
      </c>
      <c r="ED10" s="20">
        <f t="shared" ref="ED10:EH10" si="32">ED3/ED8</f>
        <v>0</v>
      </c>
      <c r="EE10" s="20">
        <f t="shared" si="32"/>
        <v>9.9009900990099011E-3</v>
      </c>
      <c r="EF10" s="20">
        <f t="shared" si="32"/>
        <v>0</v>
      </c>
      <c r="EG10" s="20">
        <f t="shared" si="32"/>
        <v>9.8039215686274508E-3</v>
      </c>
      <c r="EH10" s="20">
        <f t="shared" si="32"/>
        <v>9.8039215686274508E-3</v>
      </c>
      <c r="EI10" s="20">
        <f t="shared" ref="EI10:EL10" si="33">EI3/EI8</f>
        <v>0</v>
      </c>
      <c r="EJ10" s="20">
        <f t="shared" si="33"/>
        <v>0</v>
      </c>
      <c r="EK10" s="20">
        <f t="shared" si="33"/>
        <v>0</v>
      </c>
      <c r="EL10" s="20">
        <f t="shared" si="33"/>
        <v>0</v>
      </c>
      <c r="EM10" s="20">
        <f t="shared" ref="EM10:EN10" si="34">EM3/EM8</f>
        <v>0</v>
      </c>
      <c r="EN10" s="20">
        <f t="shared" si="34"/>
        <v>0</v>
      </c>
      <c r="EO10" s="20">
        <f t="shared" ref="EO10:ET10" si="35">EO3/EO8</f>
        <v>0</v>
      </c>
      <c r="EP10" s="20">
        <f t="shared" si="35"/>
        <v>0</v>
      </c>
      <c r="EQ10" s="20">
        <f t="shared" si="35"/>
        <v>0</v>
      </c>
      <c r="ER10" s="20">
        <f t="shared" si="35"/>
        <v>0</v>
      </c>
      <c r="ES10" s="20">
        <f t="shared" si="35"/>
        <v>0</v>
      </c>
      <c r="ET10" s="20">
        <f t="shared" si="35"/>
        <v>0</v>
      </c>
      <c r="EU10" s="20">
        <f t="shared" ref="EU10:EV10" si="36">EU3/EU8</f>
        <v>0</v>
      </c>
      <c r="EV10" s="20">
        <f t="shared" si="36"/>
        <v>0</v>
      </c>
      <c r="EW10" s="20">
        <f t="shared" ref="EW10:EX10" si="37">EW3/EW8</f>
        <v>0</v>
      </c>
      <c r="EX10" s="20">
        <f t="shared" si="37"/>
        <v>0</v>
      </c>
      <c r="EY10" s="20">
        <f t="shared" ref="EY10:EZ10" si="38">EY3/EY8</f>
        <v>0</v>
      </c>
      <c r="EZ10" s="20">
        <f t="shared" si="38"/>
        <v>0</v>
      </c>
      <c r="FA10" s="20">
        <f t="shared" ref="FA10:FE10" si="39">FA3/FA8</f>
        <v>0</v>
      </c>
      <c r="FB10" s="20">
        <f t="shared" si="39"/>
        <v>0</v>
      </c>
      <c r="FC10" s="20">
        <f t="shared" si="39"/>
        <v>0</v>
      </c>
      <c r="FD10" s="20">
        <f t="shared" si="39"/>
        <v>0</v>
      </c>
      <c r="FE10" s="20">
        <f t="shared" si="39"/>
        <v>9.0909090909090905E-3</v>
      </c>
      <c r="FF10" s="20">
        <f t="shared" ref="FF10:FG10" si="40">FF3/FF8</f>
        <v>0</v>
      </c>
      <c r="FG10" s="20">
        <f t="shared" si="40"/>
        <v>0</v>
      </c>
      <c r="FH10" s="20">
        <f t="shared" ref="FH10:FI10" si="41">FH3/FH8</f>
        <v>0</v>
      </c>
      <c r="FI10" s="20">
        <f t="shared" si="41"/>
        <v>0</v>
      </c>
      <c r="FJ10" s="20">
        <f t="shared" ref="FJ10:FK10" si="42">FJ3/FJ8</f>
        <v>0</v>
      </c>
      <c r="FK10" s="20">
        <f t="shared" si="42"/>
        <v>0</v>
      </c>
      <c r="FL10" s="20">
        <f t="shared" ref="FL10:FM10" si="43">FL3/FL8</f>
        <v>9.1743119266055051E-3</v>
      </c>
      <c r="FM10" s="20">
        <f t="shared" si="43"/>
        <v>9.2592592592592587E-3</v>
      </c>
      <c r="FN10" s="20">
        <f t="shared" ref="FN10:GJ10" si="44">FN3/FN8</f>
        <v>9.2592592592592587E-3</v>
      </c>
      <c r="FO10" s="20">
        <f t="shared" si="44"/>
        <v>9.2592592592592587E-3</v>
      </c>
      <c r="FP10" s="20">
        <f t="shared" si="44"/>
        <v>1.9607843137254902E-2</v>
      </c>
      <c r="FQ10" s="20">
        <f t="shared" si="44"/>
        <v>2.9411764705882353E-2</v>
      </c>
      <c r="FR10" s="20">
        <f t="shared" si="44"/>
        <v>5.8823529411764705E-2</v>
      </c>
      <c r="FS10" s="20">
        <f t="shared" si="44"/>
        <v>7.9207920792079209E-2</v>
      </c>
      <c r="FT10" s="20">
        <f t="shared" si="44"/>
        <v>6.9306930693069313E-2</v>
      </c>
      <c r="FU10" s="20">
        <f t="shared" si="44"/>
        <v>5.9405940594059403E-2</v>
      </c>
      <c r="FV10" s="20">
        <f t="shared" si="44"/>
        <v>5.5555555555555552E-2</v>
      </c>
      <c r="FW10" s="20">
        <f t="shared" si="44"/>
        <v>5.5555555555555552E-2</v>
      </c>
      <c r="FX10" s="20">
        <f t="shared" si="44"/>
        <v>5.5555555555555552E-2</v>
      </c>
      <c r="FY10" s="20">
        <f t="shared" si="44"/>
        <v>7.6190476190476197E-2</v>
      </c>
      <c r="FZ10" s="20">
        <f t="shared" si="44"/>
        <v>6.6666666666666666E-2</v>
      </c>
      <c r="GA10" s="20">
        <f t="shared" si="44"/>
        <v>7.6190476190476197E-2</v>
      </c>
      <c r="GB10" s="20">
        <f t="shared" si="44"/>
        <v>7.476635514018691E-2</v>
      </c>
      <c r="GC10" s="20">
        <f t="shared" si="44"/>
        <v>4.6728971962616821E-2</v>
      </c>
      <c r="GD10" s="20">
        <f t="shared" si="44"/>
        <v>5.6074766355140186E-2</v>
      </c>
      <c r="GE10" s="20">
        <f t="shared" si="44"/>
        <v>5.5045871559633031E-2</v>
      </c>
      <c r="GF10" s="20">
        <f t="shared" si="44"/>
        <v>4.5871559633027525E-2</v>
      </c>
      <c r="GG10" s="20">
        <f t="shared" si="44"/>
        <v>3.669724770642202E-2</v>
      </c>
      <c r="GH10" s="20">
        <f t="shared" si="44"/>
        <v>2.7522935779816515E-2</v>
      </c>
      <c r="GI10" s="20">
        <f t="shared" si="44"/>
        <v>1.834862385321101E-2</v>
      </c>
      <c r="GJ10" s="20">
        <f t="shared" si="44"/>
        <v>9.1743119266055051E-3</v>
      </c>
    </row>
    <row r="12" spans="1:195" x14ac:dyDescent="0.25">
      <c r="A12" s="18" t="s">
        <v>17</v>
      </c>
      <c r="BT12" t="s">
        <v>21</v>
      </c>
      <c r="FY12" t="s">
        <v>29</v>
      </c>
    </row>
    <row r="13" spans="1:195" x14ac:dyDescent="0.25">
      <c r="A13" t="s">
        <v>134</v>
      </c>
      <c r="FQ13" t="s">
        <v>21</v>
      </c>
      <c r="FY13" t="s">
        <v>27</v>
      </c>
    </row>
    <row r="14" spans="1:195" x14ac:dyDescent="0.25">
      <c r="A14" t="s">
        <v>135</v>
      </c>
      <c r="FY14" t="s">
        <v>28</v>
      </c>
    </row>
    <row r="15" spans="1:195" x14ac:dyDescent="0.25">
      <c r="A15" t="s">
        <v>15</v>
      </c>
      <c r="FY15" t="s">
        <v>67</v>
      </c>
    </row>
    <row r="16" spans="1:195" x14ac:dyDescent="0.25">
      <c r="A16" t="s">
        <v>16</v>
      </c>
    </row>
    <row r="17" spans="29:188" x14ac:dyDescent="0.25">
      <c r="AC17" s="19"/>
      <c r="AF17" t="s">
        <v>21</v>
      </c>
      <c r="FY17" s="55" t="s">
        <v>136</v>
      </c>
      <c r="FZ17" s="1"/>
      <c r="GA17" s="1"/>
      <c r="GB17" s="1"/>
      <c r="GC17" s="1"/>
      <c r="GD17" s="1"/>
      <c r="GE17" s="1"/>
      <c r="GF17" s="1"/>
    </row>
    <row r="18" spans="29:188" x14ac:dyDescent="0.25">
      <c r="AC18" s="19"/>
      <c r="CB18" t="s">
        <v>21</v>
      </c>
      <c r="FY18" s="55" t="s">
        <v>137</v>
      </c>
      <c r="FZ18" s="55"/>
      <c r="GA18" s="55"/>
      <c r="GB18" s="55"/>
      <c r="GC18" s="55"/>
      <c r="GD18" s="55"/>
      <c r="GE18" s="55"/>
      <c r="GF18" s="55"/>
    </row>
    <row r="19" spans="29:188" x14ac:dyDescent="0.25">
      <c r="BW19" t="s">
        <v>21</v>
      </c>
    </row>
    <row r="20" spans="29:188" x14ac:dyDescent="0.25">
      <c r="AC20" s="19"/>
      <c r="BN20" t="s">
        <v>21</v>
      </c>
      <c r="BY20" t="s">
        <v>21</v>
      </c>
    </row>
    <row r="21" spans="29:188" x14ac:dyDescent="0.25">
      <c r="BA21" t="s">
        <v>21</v>
      </c>
    </row>
    <row r="24" spans="29:188" x14ac:dyDescent="0.25">
      <c r="BN24" t="s">
        <v>21</v>
      </c>
    </row>
    <row r="31" spans="29:188" x14ac:dyDescent="0.25">
      <c r="BD31" t="s">
        <v>21</v>
      </c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Heildaryfirlit</vt:lpstr>
      <vt:lpstr>Atvinnuleysi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r07Karl</dc:creator>
  <cp:lastModifiedBy>Frank Friðriksson - VINNU</cp:lastModifiedBy>
  <dcterms:created xsi:type="dcterms:W3CDTF">2009-03-03T12:07:48Z</dcterms:created>
  <dcterms:modified xsi:type="dcterms:W3CDTF">2021-10-20T13:54:20Z</dcterms:modified>
</cp:coreProperties>
</file>