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xr:revisionPtr revIDLastSave="0" documentId="13_ncr:1_{CE0A6679-72A5-4EB8-9647-C527C1492A44}" xr6:coauthVersionLast="47" xr6:coauthVersionMax="47" xr10:uidLastSave="{00000000-0000-0000-0000-000000000000}"/>
  <bookViews>
    <workbookView xWindow="-28920" yWindow="-120" windowWidth="29040" windowHeight="1584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Atvinnugreinar!$A$1:$A$22</definedName>
    <definedName name="_xlnm.Print_Area" localSheetId="1">'eftir búsetu'!$A$1:$A$222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1" i="1" l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61" i="2"/>
  <c r="W41" i="2" l="1"/>
  <c r="W42" i="1"/>
  <c r="W20" i="1" l="1"/>
  <c r="W22" i="1" s="1"/>
  <c r="V124" i="8"/>
  <c r="V104" i="8"/>
  <c r="V84" i="8"/>
  <c r="V62" i="8"/>
  <c r="V42" i="8"/>
  <c r="V22" i="8"/>
  <c r="V124" i="7"/>
  <c r="V104" i="7"/>
  <c r="V84" i="7"/>
  <c r="V62" i="7"/>
  <c r="V42" i="7"/>
  <c r="V22" i="7"/>
  <c r="V83" i="5"/>
  <c r="V63" i="5"/>
  <c r="V42" i="5"/>
  <c r="V22" i="5"/>
  <c r="V61" i="4"/>
  <c r="V41" i="4"/>
  <c r="V21" i="4"/>
  <c r="V41" i="3"/>
  <c r="V21" i="3"/>
  <c r="V221" i="2"/>
  <c r="V201" i="2"/>
  <c r="V181" i="2"/>
  <c r="V161" i="2"/>
  <c r="V141" i="2"/>
  <c r="V121" i="2"/>
  <c r="V10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81" i="2" s="1"/>
  <c r="V61" i="2"/>
  <c r="V4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21" i="2" s="1"/>
  <c r="W65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4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101" i="2" l="1"/>
  <c r="U124" i="8"/>
  <c r="U104" i="8"/>
  <c r="U84" i="8"/>
  <c r="U62" i="8"/>
  <c r="U42" i="8"/>
  <c r="U22" i="8"/>
  <c r="U124" i="7"/>
  <c r="U104" i="7"/>
  <c r="U84" i="7"/>
  <c r="U62" i="7"/>
  <c r="U42" i="7"/>
  <c r="U22" i="7"/>
  <c r="U83" i="5"/>
  <c r="U63" i="5"/>
  <c r="U42" i="5"/>
  <c r="U22" i="5"/>
  <c r="U61" i="4"/>
  <c r="U41" i="4"/>
  <c r="U21" i="4"/>
  <c r="U41" i="3"/>
  <c r="U21" i="3"/>
  <c r="U221" i="2"/>
  <c r="U201" i="2"/>
  <c r="U181" i="2"/>
  <c r="U161" i="2"/>
  <c r="U141" i="2"/>
  <c r="U121" i="2"/>
  <c r="U101" i="2"/>
  <c r="U81" i="2"/>
  <c r="U61" i="2"/>
  <c r="U41" i="2"/>
  <c r="U21" i="2"/>
  <c r="V20" i="1"/>
  <c r="V38" i="1" s="1"/>
  <c r="U41" i="1"/>
  <c r="U38" i="1"/>
  <c r="U37" i="1"/>
  <c r="U34" i="1"/>
  <c r="U33" i="1"/>
  <c r="U30" i="1"/>
  <c r="U29" i="1"/>
  <c r="U26" i="1"/>
  <c r="U25" i="1"/>
  <c r="U20" i="1"/>
  <c r="U40" i="1" s="1"/>
  <c r="T124" i="8"/>
  <c r="T104" i="8"/>
  <c r="T84" i="8"/>
  <c r="T62" i="8"/>
  <c r="T42" i="8"/>
  <c r="T22" i="8"/>
  <c r="T124" i="7"/>
  <c r="T104" i="7"/>
  <c r="T84" i="7"/>
  <c r="T62" i="7"/>
  <c r="T42" i="7"/>
  <c r="T22" i="7"/>
  <c r="T83" i="5"/>
  <c r="T63" i="5"/>
  <c r="T42" i="5"/>
  <c r="T22" i="5"/>
  <c r="T61" i="4"/>
  <c r="T41" i="4"/>
  <c r="T21" i="4"/>
  <c r="T221" i="2"/>
  <c r="T201" i="2"/>
  <c r="T181" i="2"/>
  <c r="T161" i="2"/>
  <c r="T141" i="2"/>
  <c r="T121" i="2"/>
  <c r="T101" i="2"/>
  <c r="T81" i="2"/>
  <c r="T61" i="2"/>
  <c r="T41" i="2"/>
  <c r="T21" i="2"/>
  <c r="T41" i="3"/>
  <c r="T21" i="3"/>
  <c r="V30" i="1" l="1"/>
  <c r="V39" i="1"/>
  <c r="V40" i="1"/>
  <c r="V41" i="1"/>
  <c r="V35" i="1"/>
  <c r="V36" i="1"/>
  <c r="V31" i="1"/>
  <c r="V22" i="1"/>
  <c r="V32" i="1"/>
  <c r="V25" i="1"/>
  <c r="V33" i="1"/>
  <c r="V26" i="1"/>
  <c r="V34" i="1"/>
  <c r="V27" i="1"/>
  <c r="V28" i="1"/>
  <c r="V29" i="1"/>
  <c r="V37" i="1"/>
  <c r="U27" i="1"/>
  <c r="U31" i="1"/>
  <c r="U35" i="1"/>
  <c r="U39" i="1"/>
  <c r="U22" i="1"/>
  <c r="U28" i="1"/>
  <c r="U32" i="1"/>
  <c r="U36" i="1"/>
  <c r="S124" i="8"/>
  <c r="S104" i="8"/>
  <c r="S84" i="8"/>
  <c r="S62" i="8"/>
  <c r="S42" i="8"/>
  <c r="S22" i="8"/>
  <c r="S124" i="7"/>
  <c r="S104" i="7"/>
  <c r="S84" i="7"/>
  <c r="S62" i="7"/>
  <c r="S42" i="7"/>
  <c r="S22" i="7"/>
  <c r="S83" i="5"/>
  <c r="S63" i="5"/>
  <c r="S42" i="5"/>
  <c r="S22" i="5"/>
  <c r="S61" i="4"/>
  <c r="S41" i="4"/>
  <c r="S21" i="4"/>
  <c r="R21" i="4"/>
  <c r="W21" i="4"/>
  <c r="S41" i="3"/>
  <c r="S21" i="3"/>
  <c r="T38" i="1"/>
  <c r="T34" i="1"/>
  <c r="T30" i="1"/>
  <c r="T26" i="1"/>
  <c r="T20" i="1"/>
  <c r="T22" i="1" s="1"/>
  <c r="V42" i="1" l="1"/>
  <c r="T27" i="1"/>
  <c r="T31" i="1"/>
  <c r="T35" i="1"/>
  <c r="T39" i="1"/>
  <c r="T28" i="1"/>
  <c r="T32" i="1"/>
  <c r="T36" i="1"/>
  <c r="T40" i="1"/>
  <c r="T25" i="1"/>
  <c r="T29" i="1"/>
  <c r="T33" i="1"/>
  <c r="T37" i="1"/>
  <c r="T41" i="1"/>
  <c r="U42" i="1"/>
  <c r="S221" i="2"/>
  <c r="S201" i="2"/>
  <c r="S181" i="2"/>
  <c r="S161" i="2"/>
  <c r="S141" i="2"/>
  <c r="S121" i="2"/>
  <c r="S101" i="2"/>
  <c r="S81" i="2"/>
  <c r="S61" i="2"/>
  <c r="S41" i="2"/>
  <c r="S21" i="2"/>
  <c r="T42" i="1" l="1"/>
  <c r="W21" i="3"/>
  <c r="W21" i="2" l="1"/>
  <c r="S20" i="1"/>
  <c r="S22" i="1" s="1"/>
  <c r="S27" i="1" l="1"/>
  <c r="S31" i="1"/>
  <c r="S28" i="1"/>
  <c r="S36" i="1"/>
  <c r="S25" i="1"/>
  <c r="S41" i="1"/>
  <c r="S32" i="1"/>
  <c r="S40" i="1"/>
  <c r="S29" i="1"/>
  <c r="S33" i="1"/>
  <c r="S37" i="1"/>
  <c r="S26" i="1"/>
  <c r="S30" i="1"/>
  <c r="S34" i="1"/>
  <c r="S38" i="1"/>
  <c r="S35" i="1"/>
  <c r="S39" i="1"/>
  <c r="R124" i="8"/>
  <c r="R104" i="8"/>
  <c r="R84" i="8"/>
  <c r="R62" i="8"/>
  <c r="R42" i="8"/>
  <c r="R22" i="8"/>
  <c r="R124" i="7"/>
  <c r="R104" i="7"/>
  <c r="R84" i="7"/>
  <c r="R62" i="7"/>
  <c r="R42" i="7"/>
  <c r="R22" i="7"/>
  <c r="R83" i="5"/>
  <c r="R63" i="5"/>
  <c r="R42" i="5"/>
  <c r="R22" i="5"/>
  <c r="R61" i="4"/>
  <c r="R41" i="4"/>
  <c r="R41" i="3"/>
  <c r="R21" i="3"/>
  <c r="R221" i="2"/>
  <c r="R201" i="2"/>
  <c r="R181" i="2"/>
  <c r="R161" i="2"/>
  <c r="R141" i="2"/>
  <c r="R121" i="2"/>
  <c r="R101" i="2"/>
  <c r="R81" i="2"/>
  <c r="R61" i="2"/>
  <c r="R41" i="2"/>
  <c r="R21" i="2"/>
  <c r="S42" i="1" l="1"/>
  <c r="W81" i="2"/>
  <c r="R20" i="1" l="1"/>
  <c r="R38" i="1" l="1"/>
  <c r="R34" i="1"/>
  <c r="R30" i="1"/>
  <c r="R26" i="1"/>
  <c r="R33" i="1"/>
  <c r="R25" i="1"/>
  <c r="R36" i="1"/>
  <c r="R28" i="1"/>
  <c r="R39" i="1"/>
  <c r="R31" i="1"/>
  <c r="R41" i="1"/>
  <c r="R37" i="1"/>
  <c r="R29" i="1"/>
  <c r="R40" i="1"/>
  <c r="R32" i="1"/>
  <c r="R35" i="1"/>
  <c r="R27" i="1"/>
  <c r="R22" i="1"/>
  <c r="Q124" i="8"/>
  <c r="Q104" i="8"/>
  <c r="Q84" i="8"/>
  <c r="Q62" i="8"/>
  <c r="Q42" i="8"/>
  <c r="Q22" i="8"/>
  <c r="Q124" i="7"/>
  <c r="Q104" i="7"/>
  <c r="Q84" i="7"/>
  <c r="Q62" i="7"/>
  <c r="Q42" i="7"/>
  <c r="Q22" i="7"/>
  <c r="Q83" i="5"/>
  <c r="Q63" i="5"/>
  <c r="Q42" i="5"/>
  <c r="Q22" i="5"/>
  <c r="Q61" i="4"/>
  <c r="Q41" i="4"/>
  <c r="Q21" i="4"/>
  <c r="Q41" i="3"/>
  <c r="Q21" i="3"/>
  <c r="Q221" i="2"/>
  <c r="Q201" i="2"/>
  <c r="Q181" i="2"/>
  <c r="Q161" i="2"/>
  <c r="Q141" i="2"/>
  <c r="Q121" i="2"/>
  <c r="Q101" i="2"/>
  <c r="Q81" i="2"/>
  <c r="Q61" i="2"/>
  <c r="Q41" i="2"/>
  <c r="Q21" i="2"/>
  <c r="R42" i="1" l="1"/>
  <c r="P124" i="8"/>
  <c r="P104" i="8"/>
  <c r="P84" i="8"/>
  <c r="P62" i="8"/>
  <c r="P42" i="8"/>
  <c r="P22" i="8"/>
  <c r="P124" i="7"/>
  <c r="P104" i="7"/>
  <c r="P84" i="7"/>
  <c r="P62" i="7"/>
  <c r="P42" i="7"/>
  <c r="P22" i="7"/>
  <c r="P83" i="5"/>
  <c r="P63" i="5"/>
  <c r="P42" i="5"/>
  <c r="P22" i="5"/>
  <c r="P61" i="4"/>
  <c r="P41" i="4"/>
  <c r="P21" i="4"/>
  <c r="P41" i="3" l="1"/>
  <c r="P21" i="3"/>
  <c r="P221" i="2"/>
  <c r="P201" i="2"/>
  <c r="P181" i="2"/>
  <c r="P161" i="2"/>
  <c r="P141" i="2"/>
  <c r="P121" i="2"/>
  <c r="P101" i="2"/>
  <c r="P81" i="2"/>
  <c r="P61" i="2"/>
  <c r="P41" i="2"/>
  <c r="P21" i="2"/>
  <c r="Q41" i="1"/>
  <c r="Q40" i="1"/>
  <c r="Q38" i="1"/>
  <c r="Q37" i="1"/>
  <c r="Q36" i="1"/>
  <c r="Q34" i="1"/>
  <c r="Q33" i="1"/>
  <c r="Q32" i="1"/>
  <c r="Q30" i="1"/>
  <c r="Q29" i="1"/>
  <c r="Q28" i="1"/>
  <c r="Q26" i="1"/>
  <c r="Q25" i="1"/>
  <c r="Q22" i="1"/>
  <c r="Q20" i="1"/>
  <c r="Q39" i="1" s="1"/>
  <c r="Q27" i="1" l="1"/>
  <c r="Q42" i="1" s="1"/>
  <c r="Q31" i="1"/>
  <c r="Q35" i="1"/>
  <c r="W221" i="2"/>
  <c r="X210" i="2" s="1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W201" i="2"/>
  <c r="X185" i="2" s="1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W181" i="2"/>
  <c r="X167" i="2" s="1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W161" i="2"/>
  <c r="X145" i="2" s="1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W141" i="2"/>
  <c r="X134" i="2" s="1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W121" i="2"/>
  <c r="X105" i="2" s="1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X87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X65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X46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X25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X7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W41" i="3"/>
  <c r="X36" i="3" s="1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X9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W61" i="4"/>
  <c r="X52" i="4" s="1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W41" i="4"/>
  <c r="X39" i="4" s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X15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W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W63" i="5"/>
  <c r="X52" i="5" s="1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W42" i="5"/>
  <c r="X29" i="5" s="1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W22" i="5"/>
  <c r="X19" i="5" s="1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W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W104" i="7"/>
  <c r="X103" i="7" s="1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W84" i="7"/>
  <c r="X69" i="7" s="1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W62" i="7"/>
  <c r="X53" i="7" s="1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W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W22" i="7"/>
  <c r="X8" i="7" s="1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W124" i="8"/>
  <c r="X123" i="8" s="1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W104" i="8"/>
  <c r="X102" i="8" s="1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W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W62" i="8"/>
  <c r="X54" i="8" s="1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W42" i="8"/>
  <c r="X38" i="8" s="1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W22" i="8"/>
  <c r="X19" i="8" s="1"/>
  <c r="B22" i="8"/>
  <c r="X24" i="3" l="1"/>
  <c r="X32" i="3"/>
  <c r="X91" i="7"/>
  <c r="X75" i="2"/>
  <c r="X148" i="2"/>
  <c r="X67" i="2"/>
  <c r="X113" i="8"/>
  <c r="X94" i="8"/>
  <c r="X34" i="8"/>
  <c r="X15" i="8"/>
  <c r="X57" i="7"/>
  <c r="X81" i="7"/>
  <c r="X61" i="7"/>
  <c r="X33" i="5"/>
  <c r="X11" i="5"/>
  <c r="X56" i="5"/>
  <c r="X7" i="5"/>
  <c r="X56" i="4"/>
  <c r="X48" i="4"/>
  <c r="X30" i="4"/>
  <c r="X12" i="4"/>
  <c r="X31" i="4"/>
  <c r="X11" i="4"/>
  <c r="X19" i="4"/>
  <c r="X38" i="4"/>
  <c r="X4" i="4"/>
  <c r="X20" i="4"/>
  <c r="X25" i="3"/>
  <c r="X33" i="3"/>
  <c r="X28" i="3"/>
  <c r="X40" i="3"/>
  <c r="X29" i="3"/>
  <c r="X218" i="2"/>
  <c r="X177" i="2"/>
  <c r="X169" i="2"/>
  <c r="X156" i="2"/>
  <c r="X94" i="2"/>
  <c r="X86" i="2"/>
  <c r="X4" i="2"/>
  <c r="X13" i="2"/>
  <c r="X5" i="2"/>
  <c r="X112" i="2"/>
  <c r="X196" i="2"/>
  <c r="X18" i="2"/>
  <c r="X10" i="2"/>
  <c r="X40" i="2"/>
  <c r="X80" i="2"/>
  <c r="X72" i="2"/>
  <c r="X84" i="2"/>
  <c r="X93" i="2"/>
  <c r="X85" i="2"/>
  <c r="X108" i="2"/>
  <c r="X155" i="2"/>
  <c r="X147" i="2"/>
  <c r="X174" i="2"/>
  <c r="X166" i="2"/>
  <c r="X192" i="2"/>
  <c r="X17" i="2"/>
  <c r="X9" i="2"/>
  <c r="X36" i="2"/>
  <c r="X79" i="2"/>
  <c r="X71" i="2"/>
  <c r="X98" i="2"/>
  <c r="X90" i="2"/>
  <c r="X120" i="2"/>
  <c r="X160" i="2"/>
  <c r="X152" i="2"/>
  <c r="X164" i="2"/>
  <c r="X173" i="2"/>
  <c r="X165" i="2"/>
  <c r="X188" i="2"/>
  <c r="X28" i="2"/>
  <c r="X14" i="2"/>
  <c r="X6" i="2"/>
  <c r="X32" i="2"/>
  <c r="X76" i="2"/>
  <c r="X68" i="2"/>
  <c r="X97" i="2"/>
  <c r="X89" i="2"/>
  <c r="X116" i="2"/>
  <c r="X159" i="2"/>
  <c r="X151" i="2"/>
  <c r="X178" i="2"/>
  <c r="X170" i="2"/>
  <c r="X200" i="2"/>
  <c r="X82" i="8"/>
  <c r="X78" i="8"/>
  <c r="X74" i="8"/>
  <c r="X70" i="8"/>
  <c r="X67" i="8"/>
  <c r="X81" i="8"/>
  <c r="X77" i="8"/>
  <c r="X73" i="8"/>
  <c r="X69" i="8"/>
  <c r="X80" i="8"/>
  <c r="X76" i="8"/>
  <c r="X72" i="8"/>
  <c r="X68" i="8"/>
  <c r="X71" i="8"/>
  <c r="X83" i="8"/>
  <c r="X79" i="8"/>
  <c r="X38" i="7"/>
  <c r="X34" i="7"/>
  <c r="X30" i="7"/>
  <c r="X26" i="7"/>
  <c r="X41" i="7"/>
  <c r="X37" i="7"/>
  <c r="X33" i="7"/>
  <c r="X29" i="7"/>
  <c r="X25" i="7"/>
  <c r="X40" i="7"/>
  <c r="X36" i="7"/>
  <c r="X32" i="7"/>
  <c r="X28" i="7"/>
  <c r="X39" i="7"/>
  <c r="X35" i="7"/>
  <c r="X31" i="7"/>
  <c r="X109" i="7"/>
  <c r="X113" i="7"/>
  <c r="X117" i="7"/>
  <c r="X121" i="7"/>
  <c r="X110" i="7"/>
  <c r="X114" i="7"/>
  <c r="X118" i="7"/>
  <c r="X122" i="7"/>
  <c r="X111" i="7"/>
  <c r="X115" i="7"/>
  <c r="X119" i="7"/>
  <c r="X123" i="7"/>
  <c r="X116" i="7"/>
  <c r="X112" i="7"/>
  <c r="X120" i="7"/>
  <c r="X108" i="7"/>
  <c r="X107" i="7"/>
  <c r="X126" i="2"/>
  <c r="X5" i="3"/>
  <c r="X75" i="8"/>
  <c r="X138" i="2"/>
  <c r="X214" i="2"/>
  <c r="X27" i="7"/>
  <c r="X20" i="3"/>
  <c r="X16" i="3"/>
  <c r="X12" i="3"/>
  <c r="X8" i="3"/>
  <c r="X4" i="3"/>
  <c r="X19" i="3"/>
  <c r="X15" i="3"/>
  <c r="X11" i="3"/>
  <c r="X7" i="3"/>
  <c r="X18" i="3"/>
  <c r="X14" i="3"/>
  <c r="X10" i="3"/>
  <c r="X6" i="3"/>
  <c r="X47" i="2"/>
  <c r="X51" i="2"/>
  <c r="X55" i="2"/>
  <c r="X59" i="2"/>
  <c r="X49" i="2"/>
  <c r="X48" i="2"/>
  <c r="X52" i="2"/>
  <c r="X56" i="2"/>
  <c r="X60" i="2"/>
  <c r="X45" i="2"/>
  <c r="X44" i="2"/>
  <c r="X53" i="2"/>
  <c r="X57" i="2"/>
  <c r="X50" i="2"/>
  <c r="X58" i="2"/>
  <c r="X13" i="3"/>
  <c r="X67" i="5"/>
  <c r="X71" i="5"/>
  <c r="X75" i="5"/>
  <c r="X79" i="5"/>
  <c r="X66" i="5"/>
  <c r="X68" i="5"/>
  <c r="X72" i="5"/>
  <c r="X76" i="5"/>
  <c r="X80" i="5"/>
  <c r="X69" i="5"/>
  <c r="X73" i="5"/>
  <c r="X77" i="5"/>
  <c r="X81" i="5"/>
  <c r="X82" i="5"/>
  <c r="X70" i="5"/>
  <c r="X74" i="5"/>
  <c r="X127" i="2"/>
  <c r="X131" i="2"/>
  <c r="X135" i="2"/>
  <c r="X139" i="2"/>
  <c r="X128" i="2"/>
  <c r="X132" i="2"/>
  <c r="X136" i="2"/>
  <c r="X140" i="2"/>
  <c r="X125" i="2"/>
  <c r="X129" i="2"/>
  <c r="X133" i="2"/>
  <c r="X137" i="2"/>
  <c r="X124" i="2"/>
  <c r="X207" i="2"/>
  <c r="X211" i="2"/>
  <c r="X215" i="2"/>
  <c r="X219" i="2"/>
  <c r="X208" i="2"/>
  <c r="X212" i="2"/>
  <c r="X216" i="2"/>
  <c r="X220" i="2"/>
  <c r="X205" i="2"/>
  <c r="X209" i="2"/>
  <c r="X213" i="2"/>
  <c r="X217" i="2"/>
  <c r="X204" i="2"/>
  <c r="X54" i="2"/>
  <c r="X130" i="2"/>
  <c r="X206" i="2"/>
  <c r="X17" i="3"/>
  <c r="X78" i="5"/>
  <c r="X61" i="8"/>
  <c r="X57" i="8"/>
  <c r="X53" i="8"/>
  <c r="X49" i="8"/>
  <c r="X60" i="8"/>
  <c r="X56" i="8"/>
  <c r="X52" i="8"/>
  <c r="X48" i="8"/>
  <c r="X45" i="8"/>
  <c r="X59" i="8"/>
  <c r="X55" i="8"/>
  <c r="X51" i="8"/>
  <c r="X47" i="8"/>
  <c r="X19" i="7"/>
  <c r="X15" i="7"/>
  <c r="X11" i="7"/>
  <c r="X7" i="7"/>
  <c r="X18" i="7"/>
  <c r="X14" i="7"/>
  <c r="X10" i="7"/>
  <c r="X6" i="7"/>
  <c r="X21" i="7"/>
  <c r="X17" i="7"/>
  <c r="X13" i="7"/>
  <c r="X9" i="7"/>
  <c r="X5" i="7"/>
  <c r="X35" i="2"/>
  <c r="X27" i="2"/>
  <c r="X119" i="2"/>
  <c r="X115" i="2"/>
  <c r="X111" i="2"/>
  <c r="X107" i="2"/>
  <c r="X199" i="2"/>
  <c r="X195" i="2"/>
  <c r="X191" i="2"/>
  <c r="X187" i="2"/>
  <c r="X55" i="4"/>
  <c r="X12" i="7"/>
  <c r="X58" i="8"/>
  <c r="X98" i="8"/>
  <c r="X88" i="7"/>
  <c r="X92" i="7"/>
  <c r="X96" i="7"/>
  <c r="X100" i="7"/>
  <c r="X87" i="7"/>
  <c r="X89" i="7"/>
  <c r="X93" i="7"/>
  <c r="X97" i="7"/>
  <c r="X101" i="7"/>
  <c r="X90" i="7"/>
  <c r="X94" i="7"/>
  <c r="X98" i="7"/>
  <c r="X102" i="7"/>
  <c r="X49" i="5"/>
  <c r="X53" i="5"/>
  <c r="X57" i="5"/>
  <c r="X61" i="5"/>
  <c r="X50" i="5"/>
  <c r="X54" i="5"/>
  <c r="X58" i="5"/>
  <c r="X62" i="5"/>
  <c r="X47" i="5"/>
  <c r="X51" i="5"/>
  <c r="X55" i="5"/>
  <c r="X59" i="5"/>
  <c r="X46" i="5"/>
  <c r="X39" i="2"/>
  <c r="X31" i="2"/>
  <c r="X18" i="8"/>
  <c r="X14" i="8"/>
  <c r="X10" i="8"/>
  <c r="X6" i="8"/>
  <c r="X21" i="8"/>
  <c r="X17" i="8"/>
  <c r="X13" i="8"/>
  <c r="X9" i="8"/>
  <c r="X5" i="8"/>
  <c r="X20" i="8"/>
  <c r="X16" i="8"/>
  <c r="X12" i="8"/>
  <c r="X8" i="8"/>
  <c r="X41" i="8"/>
  <c r="X37" i="8"/>
  <c r="X33" i="8"/>
  <c r="X29" i="8"/>
  <c r="X25" i="8"/>
  <c r="X40" i="8"/>
  <c r="X36" i="8"/>
  <c r="X32" i="8"/>
  <c r="X28" i="8"/>
  <c r="X39" i="8"/>
  <c r="X35" i="8"/>
  <c r="X31" i="8"/>
  <c r="X27" i="8"/>
  <c r="X116" i="8"/>
  <c r="X120" i="8"/>
  <c r="X114" i="8"/>
  <c r="X112" i="8"/>
  <c r="X108" i="8"/>
  <c r="X117" i="8"/>
  <c r="X121" i="8"/>
  <c r="X111" i="8"/>
  <c r="X107" i="8"/>
  <c r="X118" i="8"/>
  <c r="X122" i="8"/>
  <c r="X110" i="8"/>
  <c r="X70" i="7"/>
  <c r="X74" i="7"/>
  <c r="X78" i="7"/>
  <c r="X82" i="7"/>
  <c r="X71" i="7"/>
  <c r="X75" i="7"/>
  <c r="X79" i="7"/>
  <c r="X83" i="7"/>
  <c r="X68" i="7"/>
  <c r="X72" i="7"/>
  <c r="X76" i="7"/>
  <c r="X80" i="7"/>
  <c r="X67" i="7"/>
  <c r="X26" i="5"/>
  <c r="X30" i="5"/>
  <c r="X34" i="5"/>
  <c r="X38" i="5"/>
  <c r="X25" i="5"/>
  <c r="X27" i="5"/>
  <c r="X31" i="5"/>
  <c r="X35" i="5"/>
  <c r="X39" i="5"/>
  <c r="X28" i="5"/>
  <c r="X32" i="5"/>
  <c r="X36" i="5"/>
  <c r="X40" i="5"/>
  <c r="X37" i="4"/>
  <c r="X33" i="4"/>
  <c r="X29" i="4"/>
  <c r="X25" i="4"/>
  <c r="X40" i="4"/>
  <c r="X36" i="4"/>
  <c r="X32" i="4"/>
  <c r="X28" i="4"/>
  <c r="X24" i="4"/>
  <c r="X20" i="2"/>
  <c r="X16" i="2"/>
  <c r="X12" i="2"/>
  <c r="X8" i="2"/>
  <c r="X38" i="2"/>
  <c r="X34" i="2"/>
  <c r="X30" i="2"/>
  <c r="X26" i="2"/>
  <c r="X78" i="2"/>
  <c r="X74" i="2"/>
  <c r="X70" i="2"/>
  <c r="X66" i="2"/>
  <c r="X100" i="2"/>
  <c r="X96" i="2"/>
  <c r="X92" i="2"/>
  <c r="X88" i="2"/>
  <c r="X118" i="2"/>
  <c r="X114" i="2"/>
  <c r="X110" i="2"/>
  <c r="X106" i="2"/>
  <c r="X158" i="2"/>
  <c r="X154" i="2"/>
  <c r="X150" i="2"/>
  <c r="X146" i="2"/>
  <c r="X180" i="2"/>
  <c r="X176" i="2"/>
  <c r="X172" i="2"/>
  <c r="X168" i="2"/>
  <c r="X198" i="2"/>
  <c r="X194" i="2"/>
  <c r="X190" i="2"/>
  <c r="X186" i="2"/>
  <c r="X26" i="3"/>
  <c r="X30" i="3"/>
  <c r="X7" i="4"/>
  <c r="X26" i="4"/>
  <c r="X34" i="4"/>
  <c r="X60" i="4"/>
  <c r="X41" i="5"/>
  <c r="X48" i="5"/>
  <c r="X16" i="7"/>
  <c r="X77" i="7"/>
  <c r="X99" i="7"/>
  <c r="X7" i="8"/>
  <c r="X26" i="8"/>
  <c r="X46" i="8"/>
  <c r="X119" i="8"/>
  <c r="X45" i="4"/>
  <c r="X49" i="4"/>
  <c r="X53" i="4"/>
  <c r="X57" i="4"/>
  <c r="X44" i="4"/>
  <c r="X46" i="4"/>
  <c r="X50" i="4"/>
  <c r="X54" i="4"/>
  <c r="X58" i="4"/>
  <c r="X47" i="4"/>
  <c r="X101" i="8"/>
  <c r="X97" i="8"/>
  <c r="X93" i="8"/>
  <c r="X89" i="8"/>
  <c r="X100" i="8"/>
  <c r="X96" i="8"/>
  <c r="X92" i="8"/>
  <c r="X88" i="8"/>
  <c r="X103" i="8"/>
  <c r="X99" i="8"/>
  <c r="X95" i="8"/>
  <c r="X91" i="8"/>
  <c r="X87" i="8"/>
  <c r="X46" i="7"/>
  <c r="X50" i="7"/>
  <c r="X54" i="7"/>
  <c r="X58" i="7"/>
  <c r="X45" i="7"/>
  <c r="X47" i="7"/>
  <c r="X51" i="7"/>
  <c r="X55" i="7"/>
  <c r="X59" i="7"/>
  <c r="X48" i="7"/>
  <c r="X52" i="7"/>
  <c r="X56" i="7"/>
  <c r="X60" i="7"/>
  <c r="X8" i="5"/>
  <c r="X12" i="5"/>
  <c r="X16" i="5"/>
  <c r="X20" i="5"/>
  <c r="X9" i="5"/>
  <c r="X13" i="5"/>
  <c r="X17" i="5"/>
  <c r="X21" i="5"/>
  <c r="X6" i="5"/>
  <c r="X10" i="5"/>
  <c r="X14" i="5"/>
  <c r="X18" i="5"/>
  <c r="X5" i="5"/>
  <c r="X18" i="4"/>
  <c r="X14" i="4"/>
  <c r="X10" i="4"/>
  <c r="X6" i="4"/>
  <c r="X17" i="4"/>
  <c r="X13" i="4"/>
  <c r="X9" i="4"/>
  <c r="X5" i="4"/>
  <c r="X39" i="3"/>
  <c r="X35" i="3"/>
  <c r="X38" i="3"/>
  <c r="X34" i="3"/>
  <c r="X19" i="2"/>
  <c r="X15" i="2"/>
  <c r="X11" i="2"/>
  <c r="X24" i="2"/>
  <c r="X37" i="2"/>
  <c r="X33" i="2"/>
  <c r="X29" i="2"/>
  <c r="X64" i="2"/>
  <c r="X77" i="2"/>
  <c r="X73" i="2"/>
  <c r="X69" i="2"/>
  <c r="X99" i="2"/>
  <c r="X95" i="2"/>
  <c r="X91" i="2"/>
  <c r="X104" i="2"/>
  <c r="X117" i="2"/>
  <c r="X113" i="2"/>
  <c r="X109" i="2"/>
  <c r="X144" i="2"/>
  <c r="X157" i="2"/>
  <c r="X153" i="2"/>
  <c r="X149" i="2"/>
  <c r="X179" i="2"/>
  <c r="X175" i="2"/>
  <c r="X171" i="2"/>
  <c r="X184" i="2"/>
  <c r="X197" i="2"/>
  <c r="X193" i="2"/>
  <c r="X189" i="2"/>
  <c r="X27" i="3"/>
  <c r="X31" i="3"/>
  <c r="X37" i="3"/>
  <c r="X8" i="4"/>
  <c r="X16" i="4"/>
  <c r="X27" i="4"/>
  <c r="X35" i="4"/>
  <c r="X59" i="4"/>
  <c r="X51" i="4"/>
  <c r="X15" i="5"/>
  <c r="X37" i="5"/>
  <c r="X60" i="5"/>
  <c r="X20" i="7"/>
  <c r="X49" i="7"/>
  <c r="X73" i="7"/>
  <c r="X95" i="7"/>
  <c r="X11" i="8"/>
  <c r="X30" i="8"/>
  <c r="X50" i="8"/>
  <c r="X90" i="8"/>
  <c r="X109" i="8"/>
  <c r="X115" i="8"/>
  <c r="G27" i="1"/>
  <c r="I27" i="1"/>
  <c r="O27" i="1"/>
  <c r="B28" i="1"/>
  <c r="G29" i="1"/>
  <c r="I29" i="1"/>
  <c r="O29" i="1"/>
  <c r="B30" i="1"/>
  <c r="C31" i="1"/>
  <c r="K31" i="1"/>
  <c r="C33" i="1"/>
  <c r="K33" i="1"/>
  <c r="C35" i="1"/>
  <c r="E35" i="1"/>
  <c r="K35" i="1"/>
  <c r="M35" i="1"/>
  <c r="C37" i="1"/>
  <c r="E37" i="1"/>
  <c r="K37" i="1"/>
  <c r="M37" i="1"/>
  <c r="G39" i="1"/>
  <c r="O39" i="1"/>
  <c r="G41" i="1"/>
  <c r="O41" i="1"/>
  <c r="G25" i="1"/>
  <c r="I25" i="1"/>
  <c r="O25" i="1"/>
  <c r="B25" i="1"/>
  <c r="C20" i="1"/>
  <c r="C22" i="1" s="1"/>
  <c r="D20" i="1"/>
  <c r="D22" i="1" s="1"/>
  <c r="E20" i="1"/>
  <c r="E22" i="1" s="1"/>
  <c r="F20" i="1"/>
  <c r="F22" i="1" s="1"/>
  <c r="G20" i="1"/>
  <c r="G22" i="1" s="1"/>
  <c r="H20" i="1"/>
  <c r="H22" i="1" s="1"/>
  <c r="I20" i="1"/>
  <c r="I22" i="1" s="1"/>
  <c r="J20" i="1"/>
  <c r="J22" i="1" s="1"/>
  <c r="K20" i="1"/>
  <c r="K22" i="1" s="1"/>
  <c r="L20" i="1"/>
  <c r="L22" i="1" s="1"/>
  <c r="M20" i="1"/>
  <c r="M22" i="1" s="1"/>
  <c r="N20" i="1"/>
  <c r="N22" i="1" s="1"/>
  <c r="O20" i="1"/>
  <c r="O22" i="1" s="1"/>
  <c r="P20" i="1"/>
  <c r="P22" i="1" s="1"/>
  <c r="B20" i="1"/>
  <c r="B22" i="1" s="1"/>
  <c r="J38" i="1" l="1"/>
  <c r="F34" i="1"/>
  <c r="E41" i="1"/>
  <c r="E39" i="1"/>
  <c r="F38" i="1"/>
  <c r="I33" i="1"/>
  <c r="I31" i="1"/>
  <c r="M25" i="1"/>
  <c r="E25" i="1"/>
  <c r="K41" i="1"/>
  <c r="C41" i="1"/>
  <c r="K39" i="1"/>
  <c r="C39" i="1"/>
  <c r="B38" i="1"/>
  <c r="I37" i="1"/>
  <c r="B36" i="1"/>
  <c r="I35" i="1"/>
  <c r="N34" i="1"/>
  <c r="O33" i="1"/>
  <c r="G33" i="1"/>
  <c r="O31" i="1"/>
  <c r="G31" i="1"/>
  <c r="J30" i="1"/>
  <c r="M29" i="1"/>
  <c r="E29" i="1"/>
  <c r="M27" i="1"/>
  <c r="E27" i="1"/>
  <c r="F26" i="1"/>
  <c r="N26" i="1"/>
  <c r="M41" i="1"/>
  <c r="M39" i="1"/>
  <c r="B34" i="1"/>
  <c r="B32" i="1"/>
  <c r="N30" i="1"/>
  <c r="J26" i="1"/>
  <c r="K25" i="1"/>
  <c r="C25" i="1"/>
  <c r="I41" i="1"/>
  <c r="B40" i="1"/>
  <c r="I39" i="1"/>
  <c r="N38" i="1"/>
  <c r="O37" i="1"/>
  <c r="G37" i="1"/>
  <c r="O35" i="1"/>
  <c r="G35" i="1"/>
  <c r="J34" i="1"/>
  <c r="M33" i="1"/>
  <c r="E33" i="1"/>
  <c r="M31" i="1"/>
  <c r="E31" i="1"/>
  <c r="F30" i="1"/>
  <c r="K29" i="1"/>
  <c r="C29" i="1"/>
  <c r="K27" i="1"/>
  <c r="C27" i="1"/>
  <c r="B26" i="1"/>
  <c r="X124" i="8"/>
  <c r="X61" i="4"/>
  <c r="X21" i="4"/>
  <c r="X41" i="3"/>
  <c r="X81" i="2"/>
  <c r="X41" i="2"/>
  <c r="X21" i="2"/>
  <c r="X101" i="2"/>
  <c r="X181" i="2"/>
  <c r="H40" i="1"/>
  <c r="P36" i="1"/>
  <c r="H36" i="1"/>
  <c r="L32" i="1"/>
  <c r="D32" i="1"/>
  <c r="H28" i="1"/>
  <c r="D28" i="1"/>
  <c r="X41" i="4"/>
  <c r="X104" i="7"/>
  <c r="X22" i="7"/>
  <c r="X141" i="2"/>
  <c r="X83" i="5"/>
  <c r="X21" i="3"/>
  <c r="N25" i="1"/>
  <c r="J25" i="1"/>
  <c r="F25" i="1"/>
  <c r="P41" i="1"/>
  <c r="L41" i="1"/>
  <c r="H41" i="1"/>
  <c r="D41" i="1"/>
  <c r="O40" i="1"/>
  <c r="K40" i="1"/>
  <c r="G40" i="1"/>
  <c r="C40" i="1"/>
  <c r="N39" i="1"/>
  <c r="J39" i="1"/>
  <c r="F39" i="1"/>
  <c r="B39" i="1"/>
  <c r="M38" i="1"/>
  <c r="I38" i="1"/>
  <c r="E38" i="1"/>
  <c r="P37" i="1"/>
  <c r="L37" i="1"/>
  <c r="H37" i="1"/>
  <c r="D37" i="1"/>
  <c r="O36" i="1"/>
  <c r="K36" i="1"/>
  <c r="G36" i="1"/>
  <c r="C36" i="1"/>
  <c r="N35" i="1"/>
  <c r="J35" i="1"/>
  <c r="F35" i="1"/>
  <c r="B35" i="1"/>
  <c r="M34" i="1"/>
  <c r="I34" i="1"/>
  <c r="E34" i="1"/>
  <c r="P33" i="1"/>
  <c r="L33" i="1"/>
  <c r="H33" i="1"/>
  <c r="D33" i="1"/>
  <c r="O32" i="1"/>
  <c r="K32" i="1"/>
  <c r="G32" i="1"/>
  <c r="C32" i="1"/>
  <c r="N31" i="1"/>
  <c r="J31" i="1"/>
  <c r="F31" i="1"/>
  <c r="B31" i="1"/>
  <c r="M30" i="1"/>
  <c r="I30" i="1"/>
  <c r="E30" i="1"/>
  <c r="P29" i="1"/>
  <c r="L29" i="1"/>
  <c r="H29" i="1"/>
  <c r="D29" i="1"/>
  <c r="O28" i="1"/>
  <c r="K28" i="1"/>
  <c r="G28" i="1"/>
  <c r="C28" i="1"/>
  <c r="N27" i="1"/>
  <c r="J27" i="1"/>
  <c r="F27" i="1"/>
  <c r="B27" i="1"/>
  <c r="M26" i="1"/>
  <c r="I26" i="1"/>
  <c r="E26" i="1"/>
  <c r="X161" i="2"/>
  <c r="X121" i="2"/>
  <c r="X62" i="7"/>
  <c r="X42" i="5"/>
  <c r="X22" i="8"/>
  <c r="X61" i="2"/>
  <c r="L40" i="1"/>
  <c r="D36" i="1"/>
  <c r="L28" i="1"/>
  <c r="F40" i="1"/>
  <c r="L34" i="1"/>
  <c r="N32" i="1"/>
  <c r="D30" i="1"/>
  <c r="N28" i="1"/>
  <c r="P26" i="1"/>
  <c r="L26" i="1"/>
  <c r="D26" i="1"/>
  <c r="X201" i="2"/>
  <c r="X62" i="8"/>
  <c r="X84" i="7"/>
  <c r="P40" i="1"/>
  <c r="D40" i="1"/>
  <c r="L36" i="1"/>
  <c r="P32" i="1"/>
  <c r="H32" i="1"/>
  <c r="P28" i="1"/>
  <c r="X22" i="5"/>
  <c r="N40" i="1"/>
  <c r="J40" i="1"/>
  <c r="P38" i="1"/>
  <c r="L38" i="1"/>
  <c r="H38" i="1"/>
  <c r="D38" i="1"/>
  <c r="N36" i="1"/>
  <c r="J36" i="1"/>
  <c r="F36" i="1"/>
  <c r="P34" i="1"/>
  <c r="H34" i="1"/>
  <c r="D34" i="1"/>
  <c r="J32" i="1"/>
  <c r="F32" i="1"/>
  <c r="P30" i="1"/>
  <c r="L30" i="1"/>
  <c r="H30" i="1"/>
  <c r="J28" i="1"/>
  <c r="F28" i="1"/>
  <c r="H26" i="1"/>
  <c r="P25" i="1"/>
  <c r="L25" i="1"/>
  <c r="H25" i="1"/>
  <c r="D25" i="1"/>
  <c r="N41" i="1"/>
  <c r="J41" i="1"/>
  <c r="F41" i="1"/>
  <c r="B41" i="1"/>
  <c r="M40" i="1"/>
  <c r="I40" i="1"/>
  <c r="E40" i="1"/>
  <c r="P39" i="1"/>
  <c r="L39" i="1"/>
  <c r="H39" i="1"/>
  <c r="D39" i="1"/>
  <c r="O38" i="1"/>
  <c r="K38" i="1"/>
  <c r="G38" i="1"/>
  <c r="C38" i="1"/>
  <c r="N37" i="1"/>
  <c r="J37" i="1"/>
  <c r="F37" i="1"/>
  <c r="B37" i="1"/>
  <c r="M36" i="1"/>
  <c r="I36" i="1"/>
  <c r="E36" i="1"/>
  <c r="P35" i="1"/>
  <c r="L35" i="1"/>
  <c r="H35" i="1"/>
  <c r="D35" i="1"/>
  <c r="O34" i="1"/>
  <c r="K34" i="1"/>
  <c r="G34" i="1"/>
  <c r="C34" i="1"/>
  <c r="N33" i="1"/>
  <c r="J33" i="1"/>
  <c r="F33" i="1"/>
  <c r="B33" i="1"/>
  <c r="M32" i="1"/>
  <c r="I32" i="1"/>
  <c r="E32" i="1"/>
  <c r="P31" i="1"/>
  <c r="L31" i="1"/>
  <c r="H31" i="1"/>
  <c r="D31" i="1"/>
  <c r="O30" i="1"/>
  <c r="K30" i="1"/>
  <c r="G30" i="1"/>
  <c r="C30" i="1"/>
  <c r="N29" i="1"/>
  <c r="J29" i="1"/>
  <c r="F29" i="1"/>
  <c r="B29" i="1"/>
  <c r="M28" i="1"/>
  <c r="I28" i="1"/>
  <c r="E28" i="1"/>
  <c r="P27" i="1"/>
  <c r="L27" i="1"/>
  <c r="H27" i="1"/>
  <c r="D27" i="1"/>
  <c r="O26" i="1"/>
  <c r="K26" i="1"/>
  <c r="G26" i="1"/>
  <c r="C26" i="1"/>
  <c r="X104" i="8"/>
  <c r="X42" i="8"/>
  <c r="X63" i="5"/>
  <c r="X221" i="2"/>
  <c r="X124" i="7"/>
  <c r="X42" i="7"/>
  <c r="X84" i="8"/>
  <c r="I42" i="1" l="1"/>
  <c r="K42" i="1"/>
  <c r="B42" i="1"/>
  <c r="G42" i="1"/>
  <c r="M42" i="1"/>
  <c r="O42" i="1"/>
  <c r="C42" i="1"/>
  <c r="E42" i="1"/>
  <c r="F42" i="1"/>
  <c r="D42" i="1"/>
  <c r="J42" i="1"/>
  <c r="N42" i="1"/>
  <c r="P42" i="1"/>
  <c r="H42" i="1"/>
  <c r="L42" i="1"/>
</calcChain>
</file>

<file path=xl/sharedStrings.xml><?xml version="1.0" encoding="utf-8"?>
<sst xmlns="http://schemas.openxmlformats.org/spreadsheetml/2006/main" count="827" uniqueCount="59">
  <si>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</si>
  <si>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</si>
  <si>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</si>
  <si>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</si>
  <si>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</si>
  <si>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</si>
  <si>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</si>
  <si>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</si>
  <si>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</si>
  <si>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</si>
  <si>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</si>
  <si>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</si>
  <si>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</si>
  <si>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</si>
  <si>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</si>
  <si>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Landbúnaður</t>
  </si>
  <si>
    <t>Fiskveiðar</t>
  </si>
  <si>
    <t>Fiskvinnsla</t>
  </si>
  <si>
    <t>Mannvirkjagerð</t>
  </si>
  <si>
    <t>Fræðslustarfsemi</t>
  </si>
  <si>
    <t>Verslun og viðgerðir</t>
  </si>
  <si>
    <t>Atvinnulausir eftir atvinnugreinum</t>
  </si>
  <si>
    <t>Atvinnulausir eftir atvinnugreinum og búsetu</t>
  </si>
  <si>
    <t>Atvinnulausir eftir atvinnugreinum og kyni</t>
  </si>
  <si>
    <t>Atvinnulausir eftir atvinnugreinum og aldri</t>
  </si>
  <si>
    <t>Atvinnulausir eftir atvinnugreinum, búsetu og kyni</t>
  </si>
  <si>
    <t>Atvinnulausir eftir atvinnugreinum, búsetu og aldri</t>
  </si>
  <si>
    <t>Atvinnulausir eftir atvinnugreinum, kyni og aldri</t>
  </si>
  <si>
    <t>Suðurnes</t>
  </si>
  <si>
    <t xml:space="preserve"> </t>
  </si>
  <si>
    <t>Iðnaður og hráefnavinnsla</t>
  </si>
  <si>
    <t>Veitur og endurvinnsla</t>
  </si>
  <si>
    <t>Flutningastarfsemi</t>
  </si>
  <si>
    <t>Gisting og veitingar</t>
  </si>
  <si>
    <t>Upplýsingar og fjarskipti</t>
  </si>
  <si>
    <t>Leigustarfsemi og ýmis sérh. þj.</t>
  </si>
  <si>
    <t>Menningar, íþr., félagastarfsemi</t>
  </si>
  <si>
    <t>Opinb. stjórnsýsla</t>
  </si>
  <si>
    <t>Heilbrigðisstarfsemi</t>
  </si>
  <si>
    <t>ÍSAT 2008</t>
  </si>
  <si>
    <t>Fjármála- og fasteignaþjónusta</t>
  </si>
  <si>
    <t>Sérfræðiþjónusta</t>
  </si>
  <si>
    <t>Fjármála- og tryggingaþjónusta</t>
  </si>
  <si>
    <t>Sérfræðistarfsemi, fasteignir</t>
  </si>
  <si>
    <t>Verslun, viðg. vélkn. ökutækja</t>
  </si>
  <si>
    <t>Fjármála- og tryggingastarfs.</t>
  </si>
  <si>
    <t>Sérfræðistarfsemi, fasteignaþj.</t>
  </si>
  <si>
    <t>Félög, menning, persónul. þjón.</t>
  </si>
  <si>
    <t>Opinber stjórnsýsla</t>
  </si>
  <si>
    <t>Heilbrigðis- og félagastarfsemi</t>
  </si>
  <si>
    <t>Óvíst/ekki á vinnumarkaði</t>
  </si>
  <si>
    <t>Heilbrigðis- og félagsþjónusta</t>
  </si>
  <si>
    <t>16-29 ára</t>
  </si>
  <si>
    <t>30-49 ára</t>
  </si>
  <si>
    <t>50 ára og eldri</t>
  </si>
  <si>
    <t>Samtals; gildar upplýsingar</t>
  </si>
  <si>
    <t>Heildarfjöldi</t>
  </si>
  <si>
    <t>Hlutfallsleg skipting</t>
  </si>
  <si>
    <t>Hlutfalls-tölur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</si>
</sst>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36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0" fontId="21" fillId="0" borderId="0" xfId="0" applyFont="1" applyBorder="1"/>
    <xf numFmtId="3" fontId="21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 wrapText="1"/>
    </xf>
    <xf numFmtId="0" fontId="24" fillId="0" borderId="0" xfId="0" applyFont="1"/>
    <xf numFmtId="0" fontId="4" fillId="0" borderId="0" xfId="0" applyFont="1" applyBorder="1"/>
    <xf numFmtId="0" fontId="4" fillId="0" borderId="1" xfId="0" applyFont="1" applyBorder="1"/>
    <xf numFmtId="9" fontId="4" fillId="0" borderId="1" xfId="298" applyFont="1" applyBorder="1"/>
    <xf numFmtId="9" fontId="4" fillId="0" borderId="0" xfId="0" applyNumberFormat="1" applyFont="1"/>
    <xf numFmtId="3" fontId="20" fillId="0" borderId="1" xfId="0" applyNumberFormat="1" applyFont="1" applyBorder="1"/>
    <xf numFmtId="0" fontId="25" fillId="0" borderId="1" xfId="0" applyFont="1" applyBorder="1" applyAlignment="1"/>
    <xf numFmtId="0" fontId="21" fillId="0" borderId="0" xfId="0" applyFont="1" applyAlignment="1"/>
    <xf numFmtId="0" fontId="26" fillId="0" borderId="0" xfId="0" applyFont="1"/>
    <xf numFmtId="0" fontId="20" fillId="0" borderId="0" xfId="0" applyFont="1" applyFill="1"/>
    <xf numFmtId="3" fontId="20" fillId="0" borderId="3" xfId="0" applyNumberFormat="1" applyFont="1" applyBorder="1"/>
    <xf numFmtId="9" fontId="21" fillId="0" borderId="0" xfId="298" applyFont="1" applyBorder="1"/>
    <xf numFmtId="9" fontId="21" fillId="0" borderId="1" xfId="298" applyFont="1" applyBorder="1"/>
    <xf numFmtId="9" fontId="21" fillId="0" borderId="0" xfId="0" applyNumberFormat="1" applyFont="1"/>
    <xf numFmtId="3" fontId="21" fillId="0" borderId="4" xfId="0" applyNumberFormat="1" applyFont="1" applyBorder="1"/>
    <xf numFmtId="3" fontId="4" fillId="0" borderId="4" xfId="0" applyNumberFormat="1" applyFont="1" applyBorder="1"/>
    <xf numFmtId="9" fontId="4" fillId="0" borderId="0" xfId="298" applyFont="1" applyBorder="1"/>
    <xf numFmtId="9" fontId="1" fillId="0" borderId="0" xfId="0" applyNumberFormat="1" applyFont="1"/>
    <xf numFmtId="1" fontId="21" fillId="0" borderId="0" xfId="0" applyNumberFormat="1" applyFont="1"/>
    <xf numFmtId="1" fontId="21" fillId="0" borderId="1" xfId="0" applyNumberFormat="1" applyFont="1" applyBorder="1"/>
    <xf numFmtId="0" fontId="21" fillId="0" borderId="3" xfId="0" applyFont="1" applyBorder="1" applyAlignment="1"/>
    <xf numFmtId="1" fontId="4" fillId="0" borderId="0" xfId="0" applyNumberFormat="1" applyFont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2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W3" sqref="W3"/>
    </sheetView>
  </sheetViews>
  <sheetFormatPr defaultRowHeight="12.75" x14ac:dyDescent="0.2"/>
  <cols>
    <col min="1" max="1" width="31.33203125" style="5" customWidth="1"/>
    <col min="2" max="16" width="8.33203125" style="5" customWidth="1"/>
    <col min="17" max="22" width="9.33203125" style="5"/>
    <col min="23" max="23" width="11" style="5" bestFit="1" customWidth="1"/>
    <col min="24" max="16384" width="9.33203125" style="5"/>
  </cols>
  <sheetData>
    <row r="1" spans="1:23" ht="35.25" customHeight="1" x14ac:dyDescent="0.25">
      <c r="A1" s="4" t="s">
        <v>21</v>
      </c>
    </row>
    <row r="2" spans="1:23" s="6" customFormat="1" ht="16.5" customHeight="1" x14ac:dyDescent="0.2">
      <c r="A2" s="6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23">
        <v>2020</v>
      </c>
      <c r="W2" s="23">
        <v>2021</v>
      </c>
    </row>
    <row r="3" spans="1:23" x14ac:dyDescent="0.2">
      <c r="A3" s="7" t="s">
        <v>15</v>
      </c>
      <c r="B3" s="8">
        <v>30</v>
      </c>
      <c r="C3" s="8">
        <v>26</v>
      </c>
      <c r="D3" s="8">
        <v>41</v>
      </c>
      <c r="E3" s="8">
        <v>47</v>
      </c>
      <c r="F3" s="8">
        <v>36</v>
      </c>
      <c r="G3" s="8">
        <v>26</v>
      </c>
      <c r="H3" s="8">
        <v>19</v>
      </c>
      <c r="I3" s="8">
        <v>17</v>
      </c>
      <c r="J3" s="8">
        <v>26</v>
      </c>
      <c r="K3" s="8">
        <v>124</v>
      </c>
      <c r="L3" s="8">
        <v>146</v>
      </c>
      <c r="M3" s="8">
        <v>131</v>
      </c>
      <c r="N3" s="8">
        <v>114</v>
      </c>
      <c r="O3" s="8">
        <v>87</v>
      </c>
      <c r="P3" s="8">
        <v>79</v>
      </c>
      <c r="Q3" s="32">
        <v>65.416666666666671</v>
      </c>
      <c r="R3" s="32">
        <v>53.833333333333336</v>
      </c>
      <c r="S3" s="5">
        <v>57</v>
      </c>
      <c r="T3" s="32">
        <v>51.333333333333336</v>
      </c>
      <c r="U3" s="5">
        <v>55</v>
      </c>
      <c r="V3" s="8">
        <v>121.33333333333333</v>
      </c>
      <c r="W3" s="8">
        <v>122.66666666666667</v>
      </c>
    </row>
    <row r="4" spans="1:23" x14ac:dyDescent="0.2">
      <c r="A4" s="7" t="s">
        <v>16</v>
      </c>
      <c r="B4" s="8">
        <v>75</v>
      </c>
      <c r="C4" s="8">
        <v>79</v>
      </c>
      <c r="D4" s="8">
        <v>156</v>
      </c>
      <c r="E4" s="8">
        <v>207</v>
      </c>
      <c r="F4" s="8">
        <v>176</v>
      </c>
      <c r="G4" s="8">
        <v>118</v>
      </c>
      <c r="H4" s="8">
        <v>94</v>
      </c>
      <c r="I4" s="8">
        <v>77</v>
      </c>
      <c r="J4" s="8">
        <v>113</v>
      </c>
      <c r="K4" s="8">
        <v>291</v>
      </c>
      <c r="L4" s="8">
        <v>381</v>
      </c>
      <c r="M4" s="8">
        <v>363</v>
      </c>
      <c r="N4" s="8">
        <v>286</v>
      </c>
      <c r="O4" s="8">
        <v>254</v>
      </c>
      <c r="P4" s="8">
        <v>230</v>
      </c>
      <c r="Q4" s="32">
        <v>186.33333333333334</v>
      </c>
      <c r="R4" s="32">
        <v>173.58333333333334</v>
      </c>
      <c r="S4" s="5">
        <v>199</v>
      </c>
      <c r="T4" s="32">
        <v>131.08333333333334</v>
      </c>
      <c r="U4" s="8">
        <v>168.66666666666666</v>
      </c>
      <c r="V4" s="8">
        <v>315</v>
      </c>
      <c r="W4" s="8">
        <v>307</v>
      </c>
    </row>
    <row r="5" spans="1:23" x14ac:dyDescent="0.2">
      <c r="A5" s="7" t="s">
        <v>17</v>
      </c>
      <c r="B5" s="8">
        <v>214</v>
      </c>
      <c r="C5" s="8">
        <v>226</v>
      </c>
      <c r="D5" s="8">
        <v>266</v>
      </c>
      <c r="E5" s="8">
        <v>380</v>
      </c>
      <c r="F5" s="8">
        <v>320</v>
      </c>
      <c r="G5" s="8">
        <v>233</v>
      </c>
      <c r="H5" s="8">
        <v>163</v>
      </c>
      <c r="I5" s="8">
        <v>147</v>
      </c>
      <c r="J5" s="8">
        <v>179</v>
      </c>
      <c r="K5" s="8">
        <v>404</v>
      </c>
      <c r="L5" s="8">
        <v>460</v>
      </c>
      <c r="M5" s="8">
        <v>474</v>
      </c>
      <c r="N5" s="8">
        <v>425</v>
      </c>
      <c r="O5" s="8">
        <v>400</v>
      </c>
      <c r="P5" s="8">
        <v>350</v>
      </c>
      <c r="Q5" s="32">
        <v>260.91666666666669</v>
      </c>
      <c r="R5" s="32">
        <v>211.75</v>
      </c>
      <c r="S5" s="5">
        <v>267</v>
      </c>
      <c r="T5" s="32">
        <v>239.25</v>
      </c>
      <c r="U5" s="8">
        <v>305.16666666666669</v>
      </c>
      <c r="V5" s="8">
        <v>488.33333333333331</v>
      </c>
      <c r="W5" s="8">
        <v>428</v>
      </c>
    </row>
    <row r="6" spans="1:23" x14ac:dyDescent="0.2">
      <c r="A6" s="7" t="s">
        <v>30</v>
      </c>
      <c r="B6" s="8">
        <v>283</v>
      </c>
      <c r="C6" s="8">
        <v>326</v>
      </c>
      <c r="D6" s="8">
        <v>523</v>
      </c>
      <c r="E6" s="8">
        <v>618</v>
      </c>
      <c r="F6" s="8">
        <v>542</v>
      </c>
      <c r="G6" s="8">
        <v>359</v>
      </c>
      <c r="H6" s="8">
        <v>229</v>
      </c>
      <c r="I6" s="8">
        <v>162</v>
      </c>
      <c r="J6" s="8">
        <v>299</v>
      </c>
      <c r="K6" s="8">
        <v>1568</v>
      </c>
      <c r="L6" s="8">
        <v>1453</v>
      </c>
      <c r="M6" s="8">
        <v>1258</v>
      </c>
      <c r="N6" s="8">
        <v>931</v>
      </c>
      <c r="O6" s="8">
        <v>712</v>
      </c>
      <c r="P6" s="8">
        <v>624</v>
      </c>
      <c r="Q6" s="32">
        <v>544.33333333333337</v>
      </c>
      <c r="R6" s="32">
        <v>436.33333333333331</v>
      </c>
      <c r="S6" s="5">
        <v>403</v>
      </c>
      <c r="T6" s="32">
        <v>434.58333333333331</v>
      </c>
      <c r="U6" s="8">
        <v>622.33333333333337</v>
      </c>
      <c r="V6" s="8">
        <v>1198</v>
      </c>
      <c r="W6" s="8">
        <v>1140</v>
      </c>
    </row>
    <row r="7" spans="1:23" x14ac:dyDescent="0.2">
      <c r="A7" s="7" t="s">
        <v>31</v>
      </c>
      <c r="B7" s="8">
        <v>23</v>
      </c>
      <c r="C7" s="8">
        <v>20</v>
      </c>
      <c r="D7" s="8">
        <v>34</v>
      </c>
      <c r="E7" s="8">
        <v>48</v>
      </c>
      <c r="F7" s="8">
        <v>35</v>
      </c>
      <c r="G7" s="8">
        <v>23</v>
      </c>
      <c r="H7" s="8">
        <v>13</v>
      </c>
      <c r="I7" s="8">
        <v>9</v>
      </c>
      <c r="J7" s="8">
        <v>20</v>
      </c>
      <c r="K7" s="8">
        <v>118</v>
      </c>
      <c r="L7" s="8">
        <v>117</v>
      </c>
      <c r="M7" s="8">
        <v>133</v>
      </c>
      <c r="N7" s="8">
        <v>108</v>
      </c>
      <c r="O7" s="8">
        <v>75</v>
      </c>
      <c r="P7" s="8">
        <v>55</v>
      </c>
      <c r="Q7" s="32">
        <v>47.25</v>
      </c>
      <c r="R7" s="32">
        <v>28.416666666666668</v>
      </c>
      <c r="S7" s="5">
        <v>34</v>
      </c>
      <c r="T7" s="32">
        <v>35.416666666666664</v>
      </c>
      <c r="U7" s="8">
        <v>52.916666666666664</v>
      </c>
      <c r="V7" s="8">
        <v>82.583333333333329</v>
      </c>
      <c r="W7" s="8">
        <v>85.166666666666671</v>
      </c>
    </row>
    <row r="8" spans="1:23" x14ac:dyDescent="0.2">
      <c r="A8" s="7" t="s">
        <v>18</v>
      </c>
      <c r="B8" s="8">
        <v>92</v>
      </c>
      <c r="C8" s="8">
        <v>129</v>
      </c>
      <c r="D8" s="8">
        <v>319</v>
      </c>
      <c r="E8" s="8">
        <v>392</v>
      </c>
      <c r="F8" s="8">
        <v>323</v>
      </c>
      <c r="G8" s="8">
        <v>193</v>
      </c>
      <c r="H8" s="8">
        <v>130</v>
      </c>
      <c r="I8" s="8">
        <v>101</v>
      </c>
      <c r="J8" s="8">
        <v>404</v>
      </c>
      <c r="K8" s="8">
        <v>2761</v>
      </c>
      <c r="L8" s="8">
        <v>2253</v>
      </c>
      <c r="M8" s="8">
        <v>1690</v>
      </c>
      <c r="N8" s="8">
        <v>1031</v>
      </c>
      <c r="O8" s="8">
        <v>521</v>
      </c>
      <c r="P8" s="8">
        <v>322</v>
      </c>
      <c r="Q8" s="32">
        <v>265.25</v>
      </c>
      <c r="R8" s="32">
        <v>222.66666666666666</v>
      </c>
      <c r="S8" s="5">
        <v>231</v>
      </c>
      <c r="T8" s="32">
        <v>299.16666666666669</v>
      </c>
      <c r="U8" s="8">
        <v>530.25</v>
      </c>
      <c r="V8" s="8">
        <v>1224.75</v>
      </c>
      <c r="W8" s="8">
        <v>1162</v>
      </c>
    </row>
    <row r="9" spans="1:23" x14ac:dyDescent="0.2">
      <c r="A9" s="7" t="s">
        <v>44</v>
      </c>
      <c r="B9" s="8">
        <v>372</v>
      </c>
      <c r="C9" s="8">
        <v>397</v>
      </c>
      <c r="D9" s="8">
        <v>698</v>
      </c>
      <c r="E9" s="8">
        <v>898</v>
      </c>
      <c r="F9" s="8">
        <v>871</v>
      </c>
      <c r="G9" s="8">
        <v>585</v>
      </c>
      <c r="H9" s="8">
        <v>350</v>
      </c>
      <c r="I9" s="8">
        <v>279</v>
      </c>
      <c r="J9" s="8">
        <v>480</v>
      </c>
      <c r="K9" s="8">
        <v>2645</v>
      </c>
      <c r="L9" s="8">
        <v>2486</v>
      </c>
      <c r="M9" s="8">
        <v>2203</v>
      </c>
      <c r="N9" s="8">
        <v>1615</v>
      </c>
      <c r="O9" s="8">
        <v>1311</v>
      </c>
      <c r="P9" s="8">
        <v>1093</v>
      </c>
      <c r="Q9" s="32">
        <v>889.83333333333337</v>
      </c>
      <c r="R9" s="32">
        <v>716.83333333333337</v>
      </c>
      <c r="S9" s="5">
        <v>653</v>
      </c>
      <c r="T9" s="32">
        <v>745.5</v>
      </c>
      <c r="U9" s="8">
        <v>1102</v>
      </c>
      <c r="V9" s="8">
        <v>2065.6666666666665</v>
      </c>
      <c r="W9" s="8">
        <v>2028.0833333333333</v>
      </c>
    </row>
    <row r="10" spans="1:23" x14ac:dyDescent="0.2">
      <c r="A10" s="7" t="s">
        <v>32</v>
      </c>
      <c r="B10" s="8">
        <v>114</v>
      </c>
      <c r="C10" s="8">
        <v>130</v>
      </c>
      <c r="D10" s="8">
        <v>250</v>
      </c>
      <c r="E10" s="8">
        <v>313</v>
      </c>
      <c r="F10" s="8">
        <v>262</v>
      </c>
      <c r="G10" s="8">
        <v>182</v>
      </c>
      <c r="H10" s="8">
        <v>135</v>
      </c>
      <c r="I10" s="8">
        <v>111</v>
      </c>
      <c r="J10" s="8">
        <v>215</v>
      </c>
      <c r="K10" s="8">
        <v>933</v>
      </c>
      <c r="L10" s="8">
        <v>857</v>
      </c>
      <c r="M10" s="8">
        <v>768</v>
      </c>
      <c r="N10" s="8">
        <v>582</v>
      </c>
      <c r="O10" s="8">
        <v>418</v>
      </c>
      <c r="P10" s="8">
        <v>335</v>
      </c>
      <c r="Q10" s="32">
        <v>272.41666666666669</v>
      </c>
      <c r="R10" s="32">
        <v>232.33333333333334</v>
      </c>
      <c r="S10" s="5">
        <v>237</v>
      </c>
      <c r="T10" s="32">
        <v>285.5</v>
      </c>
      <c r="U10" s="8">
        <v>621.75</v>
      </c>
      <c r="V10" s="8">
        <v>1877.9166666666667</v>
      </c>
      <c r="W10" s="8">
        <v>1721</v>
      </c>
    </row>
    <row r="11" spans="1:23" x14ac:dyDescent="0.2">
      <c r="A11" s="7" t="s">
        <v>33</v>
      </c>
      <c r="B11" s="8">
        <v>128</v>
      </c>
      <c r="C11" s="8">
        <v>146</v>
      </c>
      <c r="D11" s="8">
        <v>269</v>
      </c>
      <c r="E11" s="8">
        <v>335</v>
      </c>
      <c r="F11" s="8">
        <v>320</v>
      </c>
      <c r="G11" s="8">
        <v>204</v>
      </c>
      <c r="H11" s="8">
        <v>145</v>
      </c>
      <c r="I11" s="8">
        <v>97</v>
      </c>
      <c r="J11" s="8">
        <v>171</v>
      </c>
      <c r="K11" s="8">
        <v>722</v>
      </c>
      <c r="L11" s="8">
        <v>809</v>
      </c>
      <c r="M11" s="8">
        <v>874</v>
      </c>
      <c r="N11" s="8">
        <v>725</v>
      </c>
      <c r="O11" s="8">
        <v>636</v>
      </c>
      <c r="P11" s="8">
        <v>575</v>
      </c>
      <c r="Q11" s="32">
        <v>487.58333333333331</v>
      </c>
      <c r="R11" s="32">
        <v>436.83333333333331</v>
      </c>
      <c r="S11" s="5">
        <v>425</v>
      </c>
      <c r="T11" s="32">
        <v>542.83333333333337</v>
      </c>
      <c r="U11" s="8">
        <v>863</v>
      </c>
      <c r="V11" s="8">
        <v>2590</v>
      </c>
      <c r="W11" s="8">
        <v>2346.4166666666665</v>
      </c>
    </row>
    <row r="12" spans="1:23" x14ac:dyDescent="0.2">
      <c r="A12" s="7" t="s">
        <v>34</v>
      </c>
      <c r="B12" s="8">
        <v>45</v>
      </c>
      <c r="C12" s="8">
        <v>82</v>
      </c>
      <c r="D12" s="8">
        <v>176</v>
      </c>
      <c r="E12" s="8">
        <v>202</v>
      </c>
      <c r="F12" s="8">
        <v>171</v>
      </c>
      <c r="G12" s="8">
        <v>107</v>
      </c>
      <c r="H12" s="8">
        <v>66</v>
      </c>
      <c r="I12" s="8">
        <v>55</v>
      </c>
      <c r="J12" s="8">
        <v>92</v>
      </c>
      <c r="K12" s="8">
        <v>559</v>
      </c>
      <c r="L12" s="8">
        <v>456</v>
      </c>
      <c r="M12" s="8">
        <v>393</v>
      </c>
      <c r="N12" s="8">
        <v>301</v>
      </c>
      <c r="O12" s="8">
        <v>247</v>
      </c>
      <c r="P12" s="8">
        <v>238</v>
      </c>
      <c r="Q12" s="32">
        <v>214.91666666666666</v>
      </c>
      <c r="R12" s="32">
        <v>187.5</v>
      </c>
      <c r="S12" s="5">
        <v>169</v>
      </c>
      <c r="T12" s="32">
        <v>152.41666666666666</v>
      </c>
      <c r="U12" s="8">
        <v>214.16666666666666</v>
      </c>
      <c r="V12" s="8">
        <v>375</v>
      </c>
      <c r="W12" s="8">
        <v>331</v>
      </c>
    </row>
    <row r="13" spans="1:23" x14ac:dyDescent="0.2">
      <c r="A13" s="7" t="s">
        <v>45</v>
      </c>
      <c r="B13" s="8">
        <v>40</v>
      </c>
      <c r="C13" s="8">
        <v>41</v>
      </c>
      <c r="D13" s="8">
        <v>68</v>
      </c>
      <c r="E13" s="8">
        <v>100</v>
      </c>
      <c r="F13" s="8">
        <v>104</v>
      </c>
      <c r="G13" s="8">
        <v>67</v>
      </c>
      <c r="H13" s="8">
        <v>34</v>
      </c>
      <c r="I13" s="8">
        <v>27</v>
      </c>
      <c r="J13" s="8">
        <v>50</v>
      </c>
      <c r="K13" s="8">
        <v>381</v>
      </c>
      <c r="L13" s="8">
        <v>357</v>
      </c>
      <c r="M13" s="8">
        <v>316</v>
      </c>
      <c r="N13" s="8">
        <v>258</v>
      </c>
      <c r="O13" s="8">
        <v>256</v>
      </c>
      <c r="P13" s="8">
        <v>212</v>
      </c>
      <c r="Q13" s="32">
        <v>168.25</v>
      </c>
      <c r="R13" s="32">
        <v>126.58333333333333</v>
      </c>
      <c r="S13" s="5">
        <v>98</v>
      </c>
      <c r="T13" s="32">
        <v>90.083333333333329</v>
      </c>
      <c r="U13" s="8">
        <v>132.16666666666666</v>
      </c>
      <c r="V13" s="8">
        <v>252.41666666666666</v>
      </c>
      <c r="W13" s="8">
        <v>242.16666666666666</v>
      </c>
    </row>
    <row r="14" spans="1:23" x14ac:dyDescent="0.2">
      <c r="A14" s="7" t="s">
        <v>46</v>
      </c>
      <c r="B14" s="8">
        <v>35</v>
      </c>
      <c r="C14" s="8">
        <v>48</v>
      </c>
      <c r="D14" s="8">
        <v>94</v>
      </c>
      <c r="E14" s="8">
        <v>146</v>
      </c>
      <c r="F14" s="8">
        <v>121</v>
      </c>
      <c r="G14" s="8">
        <v>77</v>
      </c>
      <c r="H14" s="8">
        <v>56</v>
      </c>
      <c r="I14" s="8">
        <v>59</v>
      </c>
      <c r="J14" s="8">
        <v>107</v>
      </c>
      <c r="K14" s="8">
        <v>922</v>
      </c>
      <c r="L14" s="8">
        <v>727</v>
      </c>
      <c r="M14" s="8">
        <v>564</v>
      </c>
      <c r="N14" s="8">
        <v>386</v>
      </c>
      <c r="O14" s="8">
        <v>297</v>
      </c>
      <c r="P14" s="8">
        <v>273</v>
      </c>
      <c r="Q14" s="32">
        <v>229.16666666666666</v>
      </c>
      <c r="R14" s="32">
        <v>202.91666666666666</v>
      </c>
      <c r="S14" s="5">
        <v>199</v>
      </c>
      <c r="T14" s="32">
        <v>218.91666666666666</v>
      </c>
      <c r="U14" s="8">
        <v>342.08333333333331</v>
      </c>
      <c r="V14" s="8">
        <v>747.5</v>
      </c>
      <c r="W14" s="8">
        <v>674.41666666666663</v>
      </c>
    </row>
    <row r="15" spans="1:23" x14ac:dyDescent="0.2">
      <c r="A15" s="7" t="s">
        <v>35</v>
      </c>
      <c r="B15" s="8">
        <v>84</v>
      </c>
      <c r="C15" s="8">
        <v>103</v>
      </c>
      <c r="D15" s="8">
        <v>210</v>
      </c>
      <c r="E15" s="8">
        <v>280</v>
      </c>
      <c r="F15" s="8">
        <v>271</v>
      </c>
      <c r="G15" s="8">
        <v>196</v>
      </c>
      <c r="H15" s="8">
        <v>130</v>
      </c>
      <c r="I15" s="8">
        <v>88</v>
      </c>
      <c r="J15" s="8">
        <v>176</v>
      </c>
      <c r="K15" s="8">
        <v>794</v>
      </c>
      <c r="L15" s="8">
        <v>824</v>
      </c>
      <c r="M15" s="8">
        <v>828</v>
      </c>
      <c r="N15" s="8">
        <v>666</v>
      </c>
      <c r="O15" s="8">
        <v>547</v>
      </c>
      <c r="P15" s="8">
        <v>467</v>
      </c>
      <c r="Q15" s="32">
        <v>385.91666666666669</v>
      </c>
      <c r="R15" s="32">
        <v>330.66666666666669</v>
      </c>
      <c r="S15" s="5">
        <v>358</v>
      </c>
      <c r="T15" s="32">
        <v>445.33333333333331</v>
      </c>
      <c r="U15" s="8">
        <v>857.58333333333337</v>
      </c>
      <c r="V15" s="8">
        <v>1728.0833333333333</v>
      </c>
      <c r="W15" s="8">
        <v>1553.3333333333333</v>
      </c>
    </row>
    <row r="16" spans="1:23" x14ac:dyDescent="0.2">
      <c r="A16" s="7" t="s">
        <v>47</v>
      </c>
      <c r="B16" s="8">
        <v>124</v>
      </c>
      <c r="C16" s="8">
        <v>110</v>
      </c>
      <c r="D16" s="8">
        <v>168</v>
      </c>
      <c r="E16" s="8">
        <v>229</v>
      </c>
      <c r="F16" s="8">
        <v>223</v>
      </c>
      <c r="G16" s="8">
        <v>163</v>
      </c>
      <c r="H16" s="8">
        <v>109</v>
      </c>
      <c r="I16" s="8">
        <v>88</v>
      </c>
      <c r="J16" s="8">
        <v>121</v>
      </c>
      <c r="K16" s="8">
        <v>631</v>
      </c>
      <c r="L16" s="8">
        <v>653</v>
      </c>
      <c r="M16" s="8">
        <v>670</v>
      </c>
      <c r="N16" s="8">
        <v>539</v>
      </c>
      <c r="O16" s="8">
        <v>419</v>
      </c>
      <c r="P16" s="8">
        <v>336</v>
      </c>
      <c r="Q16" s="32">
        <v>275.66666666666669</v>
      </c>
      <c r="R16" s="32">
        <v>239.83333333333334</v>
      </c>
      <c r="S16" s="5">
        <v>194</v>
      </c>
      <c r="T16" s="32">
        <v>202.41666666666666</v>
      </c>
      <c r="U16" s="8">
        <v>293.33333333333331</v>
      </c>
      <c r="V16" s="8">
        <v>868.33333333333337</v>
      </c>
      <c r="W16" s="8">
        <v>819.25</v>
      </c>
    </row>
    <row r="17" spans="1:26" x14ac:dyDescent="0.2">
      <c r="A17" s="7" t="s">
        <v>48</v>
      </c>
      <c r="B17" s="8">
        <v>58</v>
      </c>
      <c r="C17" s="8">
        <v>57</v>
      </c>
      <c r="D17" s="8">
        <v>116</v>
      </c>
      <c r="E17" s="8">
        <v>298</v>
      </c>
      <c r="F17" s="8">
        <v>338</v>
      </c>
      <c r="G17" s="8">
        <v>189</v>
      </c>
      <c r="H17" s="8">
        <v>79</v>
      </c>
      <c r="I17" s="8">
        <v>49</v>
      </c>
      <c r="J17" s="8">
        <v>91</v>
      </c>
      <c r="K17" s="8">
        <v>171</v>
      </c>
      <c r="L17" s="8">
        <v>155</v>
      </c>
      <c r="M17" s="8">
        <v>127</v>
      </c>
      <c r="N17" s="8">
        <v>82</v>
      </c>
      <c r="O17" s="8">
        <v>57</v>
      </c>
      <c r="P17" s="8">
        <v>47</v>
      </c>
      <c r="Q17" s="32">
        <v>36.833333333333336</v>
      </c>
      <c r="R17" s="32">
        <v>39.666666666666664</v>
      </c>
      <c r="S17" s="5">
        <v>99</v>
      </c>
      <c r="T17" s="32">
        <v>148.5</v>
      </c>
      <c r="U17" s="8">
        <v>243.25</v>
      </c>
      <c r="V17" s="8">
        <v>510.08333333333331</v>
      </c>
      <c r="W17" s="8">
        <v>607.33333333333337</v>
      </c>
    </row>
    <row r="18" spans="1:26" x14ac:dyDescent="0.2">
      <c r="A18" s="7" t="s">
        <v>19</v>
      </c>
      <c r="B18" s="8">
        <v>172</v>
      </c>
      <c r="C18" s="8">
        <v>159</v>
      </c>
      <c r="D18" s="8">
        <v>234</v>
      </c>
      <c r="E18" s="8">
        <v>259</v>
      </c>
      <c r="F18" s="8">
        <v>261</v>
      </c>
      <c r="G18" s="8">
        <v>191</v>
      </c>
      <c r="H18" s="8">
        <v>123</v>
      </c>
      <c r="I18" s="8">
        <v>79</v>
      </c>
      <c r="J18" s="8">
        <v>74</v>
      </c>
      <c r="K18" s="8">
        <v>321</v>
      </c>
      <c r="L18" s="8">
        <v>434</v>
      </c>
      <c r="M18" s="8">
        <v>451</v>
      </c>
      <c r="N18" s="8">
        <v>362</v>
      </c>
      <c r="O18" s="8">
        <v>303</v>
      </c>
      <c r="P18" s="8">
        <v>274</v>
      </c>
      <c r="Q18" s="32">
        <v>225.41666666666666</v>
      </c>
      <c r="R18" s="32">
        <v>211</v>
      </c>
      <c r="S18" s="5">
        <v>220</v>
      </c>
      <c r="T18" s="32">
        <v>285.58333333333331</v>
      </c>
      <c r="U18" s="8">
        <v>315</v>
      </c>
      <c r="V18" s="8">
        <v>565.08333333333337</v>
      </c>
      <c r="W18" s="8">
        <v>514</v>
      </c>
    </row>
    <row r="19" spans="1:26" x14ac:dyDescent="0.2">
      <c r="A19" s="9" t="s">
        <v>51</v>
      </c>
      <c r="B19" s="10">
        <v>185</v>
      </c>
      <c r="C19" s="10">
        <v>162</v>
      </c>
      <c r="D19" s="10">
        <v>241</v>
      </c>
      <c r="E19" s="10">
        <v>291</v>
      </c>
      <c r="F19" s="10">
        <v>295</v>
      </c>
      <c r="G19" s="10">
        <v>229</v>
      </c>
      <c r="H19" s="10">
        <v>155</v>
      </c>
      <c r="I19" s="10">
        <v>103</v>
      </c>
      <c r="J19" s="10">
        <v>119</v>
      </c>
      <c r="K19" s="10">
        <v>502</v>
      </c>
      <c r="L19" s="10">
        <v>649</v>
      </c>
      <c r="M19" s="10">
        <v>655</v>
      </c>
      <c r="N19" s="10">
        <v>514</v>
      </c>
      <c r="O19" s="10">
        <v>423</v>
      </c>
      <c r="P19" s="10">
        <v>363</v>
      </c>
      <c r="Q19" s="33">
        <v>288</v>
      </c>
      <c r="R19" s="32">
        <v>236.16666666666666</v>
      </c>
      <c r="S19" s="9">
        <v>236</v>
      </c>
      <c r="T19" s="33">
        <v>248</v>
      </c>
      <c r="U19" s="10">
        <v>309.66666666666669</v>
      </c>
      <c r="V19" s="8">
        <v>540.33333333333337</v>
      </c>
      <c r="W19" s="8">
        <v>507.75</v>
      </c>
    </row>
    <row r="20" spans="1:26" x14ac:dyDescent="0.2">
      <c r="A20" s="19" t="s">
        <v>55</v>
      </c>
      <c r="B20" s="24">
        <f>SUM(B3:B19)</f>
        <v>2074</v>
      </c>
      <c r="C20" s="24">
        <f t="shared" ref="C20:P20" si="0">SUM(C3:C19)</f>
        <v>2241</v>
      </c>
      <c r="D20" s="24">
        <f t="shared" si="0"/>
        <v>3863</v>
      </c>
      <c r="E20" s="24">
        <f t="shared" si="0"/>
        <v>5043</v>
      </c>
      <c r="F20" s="24">
        <f t="shared" si="0"/>
        <v>4669</v>
      </c>
      <c r="G20" s="24">
        <f t="shared" si="0"/>
        <v>3142</v>
      </c>
      <c r="H20" s="24">
        <f t="shared" si="0"/>
        <v>2030</v>
      </c>
      <c r="I20" s="24">
        <f t="shared" si="0"/>
        <v>1548</v>
      </c>
      <c r="J20" s="24">
        <f t="shared" si="0"/>
        <v>2737</v>
      </c>
      <c r="K20" s="24">
        <f t="shared" si="0"/>
        <v>13847</v>
      </c>
      <c r="L20" s="24">
        <f t="shared" si="0"/>
        <v>13217</v>
      </c>
      <c r="M20" s="24">
        <f t="shared" si="0"/>
        <v>11898</v>
      </c>
      <c r="N20" s="24">
        <f t="shared" si="0"/>
        <v>8925</v>
      </c>
      <c r="O20" s="24">
        <f t="shared" si="0"/>
        <v>6963</v>
      </c>
      <c r="P20" s="24">
        <f t="shared" si="0"/>
        <v>5873</v>
      </c>
      <c r="Q20" s="24">
        <f t="shared" ref="Q20:W20" si="1">SUM(Q3:Q19)</f>
        <v>4843.5</v>
      </c>
      <c r="R20" s="24">
        <f t="shared" si="1"/>
        <v>4086.9166666666665</v>
      </c>
      <c r="S20" s="24">
        <f t="shared" si="1"/>
        <v>4079</v>
      </c>
      <c r="T20" s="24">
        <f t="shared" si="1"/>
        <v>4555.9166666666661</v>
      </c>
      <c r="U20" s="24">
        <f t="shared" si="1"/>
        <v>7028.3333333333339</v>
      </c>
      <c r="V20" s="24">
        <f t="shared" si="1"/>
        <v>15550.416666666668</v>
      </c>
      <c r="W20" s="24">
        <f t="shared" si="1"/>
        <v>14589.583333333334</v>
      </c>
    </row>
    <row r="21" spans="1:26" s="21" customFormat="1" ht="16.5" customHeight="1" x14ac:dyDescent="0.2">
      <c r="A21" s="20" t="s">
        <v>50</v>
      </c>
      <c r="B21" s="10">
        <v>73</v>
      </c>
      <c r="C21" s="10">
        <v>79</v>
      </c>
      <c r="D21" s="10">
        <v>175</v>
      </c>
      <c r="E21" s="10">
        <v>256</v>
      </c>
      <c r="F21" s="10">
        <v>293</v>
      </c>
      <c r="G21" s="10">
        <v>225</v>
      </c>
      <c r="H21" s="10">
        <v>202</v>
      </c>
      <c r="I21" s="10">
        <v>227</v>
      </c>
      <c r="J21" s="10">
        <v>401</v>
      </c>
      <c r="K21" s="10">
        <v>1275</v>
      </c>
      <c r="L21" s="10">
        <v>1287</v>
      </c>
      <c r="M21" s="10">
        <v>1168</v>
      </c>
      <c r="N21" s="10">
        <v>914</v>
      </c>
      <c r="O21" s="10">
        <v>764</v>
      </c>
      <c r="P21" s="10">
        <v>602</v>
      </c>
      <c r="Q21" s="34">
        <v>498</v>
      </c>
      <c r="R21" s="34">
        <v>237</v>
      </c>
      <c r="S21" s="34">
        <v>92</v>
      </c>
      <c r="T21" s="34">
        <v>87</v>
      </c>
      <c r="U21" s="34">
        <v>210</v>
      </c>
      <c r="V21" s="34">
        <v>946</v>
      </c>
      <c r="W21" s="34">
        <v>492</v>
      </c>
      <c r="X21" s="5"/>
    </row>
    <row r="22" spans="1:26" x14ac:dyDescent="0.2">
      <c r="A22" s="22" t="s">
        <v>56</v>
      </c>
      <c r="B22" s="8">
        <f>B20+B21</f>
        <v>2147</v>
      </c>
      <c r="C22" s="8">
        <f t="shared" ref="C22:W22" si="2">C20+C21</f>
        <v>2320</v>
      </c>
      <c r="D22" s="8">
        <f t="shared" si="2"/>
        <v>4038</v>
      </c>
      <c r="E22" s="8">
        <f t="shared" si="2"/>
        <v>5299</v>
      </c>
      <c r="F22" s="8">
        <f t="shared" si="2"/>
        <v>4962</v>
      </c>
      <c r="G22" s="8">
        <f t="shared" si="2"/>
        <v>3367</v>
      </c>
      <c r="H22" s="8">
        <f t="shared" si="2"/>
        <v>2232</v>
      </c>
      <c r="I22" s="8">
        <f t="shared" si="2"/>
        <v>1775</v>
      </c>
      <c r="J22" s="8">
        <f t="shared" si="2"/>
        <v>3138</v>
      </c>
      <c r="K22" s="8">
        <f t="shared" si="2"/>
        <v>15122</v>
      </c>
      <c r="L22" s="8">
        <f t="shared" si="2"/>
        <v>14504</v>
      </c>
      <c r="M22" s="8">
        <f t="shared" si="2"/>
        <v>13066</v>
      </c>
      <c r="N22" s="8">
        <f t="shared" si="2"/>
        <v>9839</v>
      </c>
      <c r="O22" s="8">
        <f t="shared" si="2"/>
        <v>7727</v>
      </c>
      <c r="P22" s="8">
        <f t="shared" si="2"/>
        <v>6475</v>
      </c>
      <c r="Q22" s="8">
        <f t="shared" si="2"/>
        <v>5341.5</v>
      </c>
      <c r="R22" s="8">
        <f t="shared" si="2"/>
        <v>4323.9166666666661</v>
      </c>
      <c r="S22" s="8">
        <f t="shared" si="2"/>
        <v>4171</v>
      </c>
      <c r="T22" s="8">
        <f t="shared" si="2"/>
        <v>4642.9166666666661</v>
      </c>
      <c r="U22" s="8">
        <f t="shared" si="2"/>
        <v>7238.3333333333339</v>
      </c>
      <c r="V22" s="8">
        <f t="shared" si="2"/>
        <v>16496.416666666668</v>
      </c>
      <c r="W22" s="8">
        <f t="shared" si="2"/>
        <v>15081.583333333334</v>
      </c>
      <c r="Z22" s="8"/>
    </row>
    <row r="24" spans="1:26" x14ac:dyDescent="0.2">
      <c r="A24" s="6" t="s">
        <v>57</v>
      </c>
      <c r="W24" s="8"/>
    </row>
    <row r="25" spans="1:26" x14ac:dyDescent="0.2">
      <c r="A25" s="7" t="s">
        <v>15</v>
      </c>
      <c r="B25" s="25">
        <f>B3/B$20</f>
        <v>1.446480231436837E-2</v>
      </c>
      <c r="C25" s="25">
        <f t="shared" ref="C25:P25" si="3">C3/C$20</f>
        <v>1.1601963409192326E-2</v>
      </c>
      <c r="D25" s="25">
        <f t="shared" si="3"/>
        <v>1.0613512813875226E-2</v>
      </c>
      <c r="E25" s="25">
        <f t="shared" si="3"/>
        <v>9.3198492960539364E-3</v>
      </c>
      <c r="F25" s="25">
        <f t="shared" si="3"/>
        <v>7.7104304990361959E-3</v>
      </c>
      <c r="G25" s="25">
        <f t="shared" si="3"/>
        <v>8.2749840865690635E-3</v>
      </c>
      <c r="H25" s="25">
        <f t="shared" si="3"/>
        <v>9.3596059113300496E-3</v>
      </c>
      <c r="I25" s="25">
        <f t="shared" si="3"/>
        <v>1.0981912144702842E-2</v>
      </c>
      <c r="J25" s="25">
        <f t="shared" si="3"/>
        <v>9.4994519546949211E-3</v>
      </c>
      <c r="K25" s="25">
        <f t="shared" si="3"/>
        <v>8.9550083050480254E-3</v>
      </c>
      <c r="L25" s="25">
        <f t="shared" si="3"/>
        <v>1.1046379662555799E-2</v>
      </c>
      <c r="M25" s="25">
        <f t="shared" si="3"/>
        <v>1.1010253824172129E-2</v>
      </c>
      <c r="N25" s="25">
        <f t="shared" si="3"/>
        <v>1.2773109243697478E-2</v>
      </c>
      <c r="O25" s="25">
        <f t="shared" si="3"/>
        <v>1.2494614390348987E-2</v>
      </c>
      <c r="P25" s="25">
        <f t="shared" si="3"/>
        <v>1.3451387706453261E-2</v>
      </c>
      <c r="Q25" s="25">
        <f t="shared" ref="Q25:R25" si="4">Q3/Q$20</f>
        <v>1.3506073431747015E-2</v>
      </c>
      <c r="R25" s="25">
        <f t="shared" si="4"/>
        <v>1.3172114267071754E-2</v>
      </c>
      <c r="S25" s="25">
        <f t="shared" ref="S25:T25" si="5">S3/S$20</f>
        <v>1.3974013238538857E-2</v>
      </c>
      <c r="T25" s="25">
        <f t="shared" si="5"/>
        <v>1.1267399535402683E-2</v>
      </c>
      <c r="U25" s="25">
        <f t="shared" ref="U25:W25" si="6">U3/U$20</f>
        <v>7.8254683424235239E-3</v>
      </c>
      <c r="V25" s="25">
        <f t="shared" si="6"/>
        <v>7.8025776372551633E-3</v>
      </c>
      <c r="W25" s="25">
        <f t="shared" si="6"/>
        <v>8.4078252177638146E-3</v>
      </c>
    </row>
    <row r="26" spans="1:26" x14ac:dyDescent="0.2">
      <c r="A26" s="7" t="s">
        <v>16</v>
      </c>
      <c r="B26" s="25">
        <f t="shared" ref="B26:P26" si="7">B4/B$20</f>
        <v>3.6162005785920923E-2</v>
      </c>
      <c r="C26" s="25">
        <f t="shared" si="7"/>
        <v>3.5252119589468986E-2</v>
      </c>
      <c r="D26" s="25">
        <f t="shared" si="7"/>
        <v>4.0383121925964278E-2</v>
      </c>
      <c r="E26" s="25">
        <f t="shared" si="7"/>
        <v>4.104699583581202E-2</v>
      </c>
      <c r="F26" s="25">
        <f t="shared" si="7"/>
        <v>3.7695437995288072E-2</v>
      </c>
      <c r="G26" s="25">
        <f t="shared" si="7"/>
        <v>3.7555697008274984E-2</v>
      </c>
      <c r="H26" s="25">
        <f t="shared" si="7"/>
        <v>4.6305418719211823E-2</v>
      </c>
      <c r="I26" s="25">
        <f t="shared" si="7"/>
        <v>4.9741602067183463E-2</v>
      </c>
      <c r="J26" s="25">
        <f t="shared" si="7"/>
        <v>4.1286079649251003E-2</v>
      </c>
      <c r="K26" s="25">
        <f t="shared" si="7"/>
        <v>2.1015382393298188E-2</v>
      </c>
      <c r="L26" s="25">
        <f t="shared" si="7"/>
        <v>2.8826511311190135E-2</v>
      </c>
      <c r="M26" s="25">
        <f t="shared" si="7"/>
        <v>3.0509329299041855E-2</v>
      </c>
      <c r="N26" s="25">
        <f t="shared" si="7"/>
        <v>3.2044817927170871E-2</v>
      </c>
      <c r="O26" s="25">
        <f t="shared" si="7"/>
        <v>3.6478529369524629E-2</v>
      </c>
      <c r="P26" s="25">
        <f t="shared" si="7"/>
        <v>3.916226800612975E-2</v>
      </c>
      <c r="Q26" s="25">
        <f t="shared" ref="Q26:R26" si="8">Q4/Q$20</f>
        <v>3.847080279412271E-2</v>
      </c>
      <c r="R26" s="25">
        <f t="shared" si="8"/>
        <v>4.2472931916889264E-2</v>
      </c>
      <c r="S26" s="25">
        <f t="shared" ref="S26:T26" si="9">S4/S$20</f>
        <v>4.8786467271390049E-2</v>
      </c>
      <c r="T26" s="25">
        <f t="shared" si="9"/>
        <v>2.8772109527903281E-2</v>
      </c>
      <c r="U26" s="25">
        <f t="shared" ref="U26:W26" si="10">U4/U$20</f>
        <v>2.3998102916765469E-2</v>
      </c>
      <c r="V26" s="25">
        <f t="shared" si="10"/>
        <v>2.0256691942873984E-2</v>
      </c>
      <c r="W26" s="25">
        <f t="shared" si="10"/>
        <v>2.1042410395544765E-2</v>
      </c>
      <c r="X26" s="5" t="s">
        <v>29</v>
      </c>
    </row>
    <row r="27" spans="1:26" x14ac:dyDescent="0.2">
      <c r="A27" s="7" t="s">
        <v>17</v>
      </c>
      <c r="B27" s="25">
        <f t="shared" ref="B27:P27" si="11">B5/B$20</f>
        <v>0.10318225650916105</v>
      </c>
      <c r="C27" s="25">
        <f t="shared" si="11"/>
        <v>0.10084783578759482</v>
      </c>
      <c r="D27" s="25">
        <f t="shared" si="11"/>
        <v>6.8858400207092926E-2</v>
      </c>
      <c r="E27" s="25">
        <f t="shared" si="11"/>
        <v>7.5351973031925437E-2</v>
      </c>
      <c r="F27" s="25">
        <f t="shared" si="11"/>
        <v>6.8537159991432853E-2</v>
      </c>
      <c r="G27" s="25">
        <f t="shared" si="11"/>
        <v>7.4156588160407377E-2</v>
      </c>
      <c r="H27" s="25">
        <f t="shared" si="11"/>
        <v>8.0295566502463056E-2</v>
      </c>
      <c r="I27" s="25">
        <f t="shared" si="11"/>
        <v>9.4961240310077522E-2</v>
      </c>
      <c r="J27" s="25">
        <f t="shared" si="11"/>
        <v>6.5400073072707343E-2</v>
      </c>
      <c r="K27" s="25">
        <f t="shared" si="11"/>
        <v>2.9175994800317757E-2</v>
      </c>
      <c r="L27" s="25">
        <f t="shared" si="11"/>
        <v>3.4803661950518275E-2</v>
      </c>
      <c r="M27" s="25">
        <f t="shared" si="11"/>
        <v>3.983862834089763E-2</v>
      </c>
      <c r="N27" s="25">
        <f t="shared" si="11"/>
        <v>4.7619047619047616E-2</v>
      </c>
      <c r="O27" s="25">
        <f t="shared" si="11"/>
        <v>5.7446502944133275E-2</v>
      </c>
      <c r="P27" s="25">
        <f t="shared" si="11"/>
        <v>5.959475566150179E-2</v>
      </c>
      <c r="Q27" s="25">
        <f t="shared" ref="Q27:R27" si="12">Q5/Q$20</f>
        <v>5.3869447025222811E-2</v>
      </c>
      <c r="R27" s="25">
        <f t="shared" si="12"/>
        <v>5.1811675468466448E-2</v>
      </c>
      <c r="S27" s="25">
        <f t="shared" ref="S27:T27" si="13">S5/S$20</f>
        <v>6.5457219906839906E-2</v>
      </c>
      <c r="T27" s="25">
        <f t="shared" si="13"/>
        <v>5.2514129977501788E-2</v>
      </c>
      <c r="U27" s="25">
        <f t="shared" ref="U27:W27" si="14">U5/U$20</f>
        <v>4.3419492530234763E-2</v>
      </c>
      <c r="V27" s="25">
        <f t="shared" si="14"/>
        <v>3.1403231424667076E-2</v>
      </c>
      <c r="W27" s="25">
        <f t="shared" si="14"/>
        <v>2.9335998857632443E-2</v>
      </c>
    </row>
    <row r="28" spans="1:26" x14ac:dyDescent="0.2">
      <c r="A28" s="7" t="s">
        <v>30</v>
      </c>
      <c r="B28" s="25">
        <f t="shared" ref="B28:P28" si="15">B6/B$20</f>
        <v>0.1364513018322083</v>
      </c>
      <c r="C28" s="25">
        <f t="shared" si="15"/>
        <v>0.14547077197679606</v>
      </c>
      <c r="D28" s="25">
        <f t="shared" si="15"/>
        <v>0.13538700491845715</v>
      </c>
      <c r="E28" s="25">
        <f t="shared" si="15"/>
        <v>0.12254610350981558</v>
      </c>
      <c r="F28" s="25">
        <f t="shared" si="15"/>
        <v>0.1160848147354894</v>
      </c>
      <c r="G28" s="25">
        <f t="shared" si="15"/>
        <v>0.11425843411839592</v>
      </c>
      <c r="H28" s="25">
        <f t="shared" si="15"/>
        <v>0.11280788177339901</v>
      </c>
      <c r="I28" s="25">
        <f t="shared" si="15"/>
        <v>0.10465116279069768</v>
      </c>
      <c r="J28" s="25">
        <f t="shared" si="15"/>
        <v>0.1092436974789916</v>
      </c>
      <c r="K28" s="25">
        <f t="shared" si="15"/>
        <v>0.11323752437351051</v>
      </c>
      <c r="L28" s="25">
        <f t="shared" si="15"/>
        <v>0.10993417568283272</v>
      </c>
      <c r="M28" s="25">
        <f t="shared" si="15"/>
        <v>0.10573205580769877</v>
      </c>
      <c r="N28" s="25">
        <f t="shared" si="15"/>
        <v>0.10431372549019607</v>
      </c>
      <c r="O28" s="25">
        <f t="shared" si="15"/>
        <v>0.10225477524055723</v>
      </c>
      <c r="P28" s="25">
        <f t="shared" si="15"/>
        <v>0.10624893580793461</v>
      </c>
      <c r="Q28" s="25">
        <f t="shared" ref="Q28:R28" si="16">Q6/Q$20</f>
        <v>0.1123842951034032</v>
      </c>
      <c r="R28" s="25">
        <f t="shared" si="16"/>
        <v>0.10676345248047632</v>
      </c>
      <c r="S28" s="25">
        <f t="shared" ref="S28:T28" si="17">S6/S$20</f>
        <v>9.8798725177739646E-2</v>
      </c>
      <c r="T28" s="25">
        <f t="shared" si="17"/>
        <v>9.5388780157670439E-2</v>
      </c>
      <c r="U28" s="25">
        <f t="shared" ref="U28:W28" si="18">U6/U$20</f>
        <v>8.8546359971543753E-2</v>
      </c>
      <c r="V28" s="25">
        <f t="shared" si="18"/>
        <v>7.7039736341469947E-2</v>
      </c>
      <c r="W28" s="25">
        <f t="shared" si="18"/>
        <v>7.813794088247894E-2</v>
      </c>
    </row>
    <row r="29" spans="1:26" x14ac:dyDescent="0.2">
      <c r="A29" s="7" t="s">
        <v>31</v>
      </c>
      <c r="B29" s="25">
        <f t="shared" ref="B29:P29" si="19">B7/B$20</f>
        <v>1.1089681774349084E-2</v>
      </c>
      <c r="C29" s="25">
        <f t="shared" si="19"/>
        <v>8.9245872378402504E-3</v>
      </c>
      <c r="D29" s="25">
        <f t="shared" si="19"/>
        <v>8.8014496505306756E-3</v>
      </c>
      <c r="E29" s="25">
        <f t="shared" si="19"/>
        <v>9.5181439619274246E-3</v>
      </c>
      <c r="F29" s="25">
        <f t="shared" si="19"/>
        <v>7.4962518740629685E-3</v>
      </c>
      <c r="G29" s="25">
        <f t="shared" si="19"/>
        <v>7.3201782304264801E-3</v>
      </c>
      <c r="H29" s="25">
        <f t="shared" si="19"/>
        <v>6.4039408866995075E-3</v>
      </c>
      <c r="I29" s="25">
        <f t="shared" si="19"/>
        <v>5.8139534883720929E-3</v>
      </c>
      <c r="J29" s="25">
        <f t="shared" si="19"/>
        <v>7.3072707343807084E-3</v>
      </c>
      <c r="K29" s="25">
        <f t="shared" si="19"/>
        <v>8.5217014515779586E-3</v>
      </c>
      <c r="L29" s="25">
        <f t="shared" si="19"/>
        <v>8.8522357569796473E-3</v>
      </c>
      <c r="M29" s="25">
        <f t="shared" si="19"/>
        <v>1.1178349302403766E-2</v>
      </c>
      <c r="N29" s="25">
        <f t="shared" si="19"/>
        <v>1.2100840336134453E-2</v>
      </c>
      <c r="O29" s="25">
        <f t="shared" si="19"/>
        <v>1.0771219302024989E-2</v>
      </c>
      <c r="P29" s="25">
        <f t="shared" si="19"/>
        <v>9.3648901753788528E-3</v>
      </c>
      <c r="Q29" s="25">
        <f t="shared" ref="Q29:R29" si="20">Q7/Q$20</f>
        <v>9.7553422112109014E-3</v>
      </c>
      <c r="R29" s="25">
        <f t="shared" si="20"/>
        <v>6.9530819892747184E-3</v>
      </c>
      <c r="S29" s="25">
        <f t="shared" ref="S29:T29" si="21">S7/S$20</f>
        <v>8.3353763177249334E-3</v>
      </c>
      <c r="T29" s="25">
        <f t="shared" si="21"/>
        <v>7.7737740301073704E-3</v>
      </c>
      <c r="U29" s="25">
        <f t="shared" ref="U29:W29" si="22">U7/U$20</f>
        <v>7.5290490870286927E-3</v>
      </c>
      <c r="V29" s="25">
        <f t="shared" si="22"/>
        <v>5.3106829934889193E-3</v>
      </c>
      <c r="W29" s="25">
        <f t="shared" si="22"/>
        <v>5.8374982150506925E-3</v>
      </c>
    </row>
    <row r="30" spans="1:26" x14ac:dyDescent="0.2">
      <c r="A30" s="7" t="s">
        <v>18</v>
      </c>
      <c r="B30" s="25">
        <f t="shared" ref="B30:P30" si="23">B8/B$20</f>
        <v>4.4358727097396335E-2</v>
      </c>
      <c r="C30" s="25">
        <f t="shared" si="23"/>
        <v>5.7563587684069613E-2</v>
      </c>
      <c r="D30" s="25">
        <f t="shared" si="23"/>
        <v>8.2578307015273106E-2</v>
      </c>
      <c r="E30" s="25">
        <f t="shared" si="23"/>
        <v>7.7731509022407302E-2</v>
      </c>
      <c r="F30" s="25">
        <f t="shared" si="23"/>
        <v>6.9179695866352545E-2</v>
      </c>
      <c r="G30" s="25">
        <f t="shared" si="23"/>
        <v>6.1425843411839591E-2</v>
      </c>
      <c r="H30" s="25">
        <f t="shared" si="23"/>
        <v>6.4039408866995079E-2</v>
      </c>
      <c r="I30" s="25">
        <f t="shared" si="23"/>
        <v>6.5245478036175711E-2</v>
      </c>
      <c r="J30" s="25">
        <f t="shared" si="23"/>
        <v>0.14760686883449031</v>
      </c>
      <c r="K30" s="25">
        <f t="shared" si="23"/>
        <v>0.19939337040514191</v>
      </c>
      <c r="L30" s="25">
        <f t="shared" si="23"/>
        <v>0.17046228342286449</v>
      </c>
      <c r="M30" s="25">
        <f t="shared" si="23"/>
        <v>0.14204067910573207</v>
      </c>
      <c r="N30" s="25">
        <f t="shared" si="23"/>
        <v>0.11551820728291316</v>
      </c>
      <c r="O30" s="25">
        <f t="shared" si="23"/>
        <v>7.4824070084733588E-2</v>
      </c>
      <c r="P30" s="25">
        <f t="shared" si="23"/>
        <v>5.4827175208581644E-2</v>
      </c>
      <c r="Q30" s="25">
        <f t="shared" ref="Q30:R30" si="24">Q8/Q$20</f>
        <v>5.4764116857644263E-2</v>
      </c>
      <c r="R30" s="25">
        <f t="shared" si="24"/>
        <v>5.4482800807454684E-2</v>
      </c>
      <c r="S30" s="25">
        <f t="shared" ref="S30:T30" si="25">S8/S$20</f>
        <v>5.663152733513116E-2</v>
      </c>
      <c r="T30" s="25">
        <f t="shared" si="25"/>
        <v>6.5665526513142267E-2</v>
      </c>
      <c r="U30" s="25">
        <f t="shared" ref="U30:W30" si="26">U8/U$20</f>
        <v>7.5444628883092238E-2</v>
      </c>
      <c r="V30" s="25">
        <f t="shared" si="26"/>
        <v>7.8759947482650514E-2</v>
      </c>
      <c r="W30" s="25">
        <f t="shared" si="26"/>
        <v>7.9645866057403966E-2</v>
      </c>
    </row>
    <row r="31" spans="1:26" x14ac:dyDescent="0.2">
      <c r="A31" s="7" t="s">
        <v>44</v>
      </c>
      <c r="B31" s="25">
        <f t="shared" ref="B31:P31" si="27">B9/B$20</f>
        <v>0.17936354869816779</v>
      </c>
      <c r="C31" s="25">
        <f t="shared" si="27"/>
        <v>0.17715305667112896</v>
      </c>
      <c r="D31" s="25">
        <f t="shared" si="27"/>
        <v>0.18068858400207094</v>
      </c>
      <c r="E31" s="25">
        <f t="shared" si="27"/>
        <v>0.17806860995439222</v>
      </c>
      <c r="F31" s="25">
        <f t="shared" si="27"/>
        <v>0.18654958235168131</v>
      </c>
      <c r="G31" s="25">
        <f t="shared" si="27"/>
        <v>0.18618714194780395</v>
      </c>
      <c r="H31" s="25">
        <f t="shared" si="27"/>
        <v>0.17241379310344829</v>
      </c>
      <c r="I31" s="25">
        <f t="shared" si="27"/>
        <v>0.18023255813953487</v>
      </c>
      <c r="J31" s="25">
        <f t="shared" si="27"/>
        <v>0.17537449762513702</v>
      </c>
      <c r="K31" s="25">
        <f t="shared" si="27"/>
        <v>0.19101610457138729</v>
      </c>
      <c r="L31" s="25">
        <f t="shared" si="27"/>
        <v>0.18809109480214875</v>
      </c>
      <c r="M31" s="25">
        <f t="shared" si="27"/>
        <v>0.18515716927214657</v>
      </c>
      <c r="N31" s="25">
        <f t="shared" si="27"/>
        <v>0.18095238095238095</v>
      </c>
      <c r="O31" s="25">
        <f t="shared" si="27"/>
        <v>0.18828091339939682</v>
      </c>
      <c r="P31" s="25">
        <f t="shared" si="27"/>
        <v>0.18610590839434701</v>
      </c>
      <c r="Q31" s="25">
        <f t="shared" ref="Q31:R31" si="28">Q9/Q$20</f>
        <v>0.18371700904992946</v>
      </c>
      <c r="R31" s="25">
        <f t="shared" si="28"/>
        <v>0.17539710050363969</v>
      </c>
      <c r="S31" s="25">
        <f t="shared" ref="S31:T31" si="29">S9/S$20</f>
        <v>0.1600882569257171</v>
      </c>
      <c r="T31" s="25">
        <f t="shared" si="29"/>
        <v>0.16363337052550714</v>
      </c>
      <c r="U31" s="25">
        <f t="shared" ref="U31:W31" si="30">U9/U$20</f>
        <v>0.1567939293336495</v>
      </c>
      <c r="V31" s="25">
        <f t="shared" si="30"/>
        <v>0.13283674070898419</v>
      </c>
      <c r="W31" s="25">
        <f t="shared" si="30"/>
        <v>0.13900899614450948</v>
      </c>
    </row>
    <row r="32" spans="1:26" x14ac:dyDescent="0.2">
      <c r="A32" s="7" t="s">
        <v>32</v>
      </c>
      <c r="B32" s="25">
        <f t="shared" ref="B32:P32" si="31">B10/B$20</f>
        <v>5.4966248794599805E-2</v>
      </c>
      <c r="C32" s="25">
        <f t="shared" si="31"/>
        <v>5.8009817045961622E-2</v>
      </c>
      <c r="D32" s="25">
        <f t="shared" si="31"/>
        <v>6.4716541548019674E-2</v>
      </c>
      <c r="E32" s="25">
        <f t="shared" si="31"/>
        <v>6.2066230418401744E-2</v>
      </c>
      <c r="F32" s="25">
        <f t="shared" si="31"/>
        <v>5.6114799742985652E-2</v>
      </c>
      <c r="G32" s="25">
        <f t="shared" si="31"/>
        <v>5.7924888605983452E-2</v>
      </c>
      <c r="H32" s="25">
        <f t="shared" si="31"/>
        <v>6.6502463054187194E-2</v>
      </c>
      <c r="I32" s="25">
        <f t="shared" si="31"/>
        <v>7.170542635658915E-2</v>
      </c>
      <c r="J32" s="25">
        <f t="shared" si="31"/>
        <v>7.8553160394592619E-2</v>
      </c>
      <c r="K32" s="25">
        <f t="shared" si="31"/>
        <v>6.7379215714595223E-2</v>
      </c>
      <c r="L32" s="25">
        <f t="shared" si="31"/>
        <v>6.4840735416509046E-2</v>
      </c>
      <c r="M32" s="25">
        <f t="shared" si="31"/>
        <v>6.4548663640948065E-2</v>
      </c>
      <c r="N32" s="25">
        <f t="shared" si="31"/>
        <v>6.5210084033613447E-2</v>
      </c>
      <c r="O32" s="25">
        <f t="shared" si="31"/>
        <v>6.0031595576619273E-2</v>
      </c>
      <c r="P32" s="25">
        <f t="shared" si="31"/>
        <v>5.7040694704580286E-2</v>
      </c>
      <c r="Q32" s="25">
        <f t="shared" ref="Q32:R32" si="32">Q10/Q$20</f>
        <v>5.624376311895668E-2</v>
      </c>
      <c r="R32" s="25">
        <f t="shared" si="32"/>
        <v>5.6848072099993888E-2</v>
      </c>
      <c r="S32" s="25">
        <f t="shared" ref="S32:T32" si="33">S10/S$20</f>
        <v>5.810247609708262E-2</v>
      </c>
      <c r="T32" s="25">
        <f t="shared" si="33"/>
        <v>6.2665764299171409E-2</v>
      </c>
      <c r="U32" s="25">
        <f t="shared" ref="U32:W32" si="34">U10/U$20</f>
        <v>8.8463362580033192E-2</v>
      </c>
      <c r="V32" s="25">
        <f t="shared" si="34"/>
        <v>0.12076310924144583</v>
      </c>
      <c r="W32" s="25">
        <f t="shared" si="34"/>
        <v>0.11796087391118092</v>
      </c>
    </row>
    <row r="33" spans="1:23" x14ac:dyDescent="0.2">
      <c r="A33" s="7" t="s">
        <v>33</v>
      </c>
      <c r="B33" s="25">
        <f t="shared" ref="B33:P33" si="35">B11/B$20</f>
        <v>6.1716489874638382E-2</v>
      </c>
      <c r="C33" s="25">
        <f t="shared" si="35"/>
        <v>6.5149486836233825E-2</v>
      </c>
      <c r="D33" s="25">
        <f t="shared" si="35"/>
        <v>6.9634998705669165E-2</v>
      </c>
      <c r="E33" s="25">
        <f t="shared" si="35"/>
        <v>6.6428713067618481E-2</v>
      </c>
      <c r="F33" s="25">
        <f t="shared" si="35"/>
        <v>6.8537159991432853E-2</v>
      </c>
      <c r="G33" s="25">
        <f t="shared" si="35"/>
        <v>6.492679821769573E-2</v>
      </c>
      <c r="H33" s="25">
        <f t="shared" si="35"/>
        <v>7.1428571428571425E-2</v>
      </c>
      <c r="I33" s="25">
        <f t="shared" si="35"/>
        <v>6.2661498708010341E-2</v>
      </c>
      <c r="J33" s="25">
        <f t="shared" si="35"/>
        <v>6.2477164778955062E-2</v>
      </c>
      <c r="K33" s="25">
        <f t="shared" si="35"/>
        <v>5.2141258034231239E-2</v>
      </c>
      <c r="L33" s="25">
        <f t="shared" si="35"/>
        <v>6.1209048952107138E-2</v>
      </c>
      <c r="M33" s="25">
        <f t="shared" si="35"/>
        <v>7.3457723987224749E-2</v>
      </c>
      <c r="N33" s="25">
        <f t="shared" si="35"/>
        <v>8.1232492997198882E-2</v>
      </c>
      <c r="O33" s="25">
        <f t="shared" si="35"/>
        <v>9.1339939681171906E-2</v>
      </c>
      <c r="P33" s="25">
        <f t="shared" si="35"/>
        <v>9.7905670015324367E-2</v>
      </c>
      <c r="Q33" s="25">
        <f t="shared" ref="Q33:R33" si="36">Q11/Q$20</f>
        <v>0.10066756133649908</v>
      </c>
      <c r="R33" s="25">
        <f t="shared" si="36"/>
        <v>0.10688579409905594</v>
      </c>
      <c r="S33" s="25">
        <f t="shared" ref="S33:T33" si="37">S11/S$20</f>
        <v>0.10419220397156166</v>
      </c>
      <c r="T33" s="25">
        <f t="shared" si="37"/>
        <v>0.11914909184028098</v>
      </c>
      <c r="U33" s="25">
        <f t="shared" ref="U33:W33" si="38">U11/U$20</f>
        <v>0.12278871235475455</v>
      </c>
      <c r="V33" s="25">
        <f t="shared" si="38"/>
        <v>0.16655502264140831</v>
      </c>
      <c r="W33" s="25">
        <f t="shared" si="38"/>
        <v>0.160828216478652</v>
      </c>
    </row>
    <row r="34" spans="1:23" x14ac:dyDescent="0.2">
      <c r="A34" s="7" t="s">
        <v>34</v>
      </c>
      <c r="B34" s="25">
        <f t="shared" ref="B34:P34" si="39">B12/B$20</f>
        <v>2.1697203471552556E-2</v>
      </c>
      <c r="C34" s="25">
        <f t="shared" si="39"/>
        <v>3.6590807675145026E-2</v>
      </c>
      <c r="D34" s="25">
        <f t="shared" si="39"/>
        <v>4.5560445249805848E-2</v>
      </c>
      <c r="E34" s="25">
        <f t="shared" si="39"/>
        <v>4.0055522506444577E-2</v>
      </c>
      <c r="F34" s="25">
        <f t="shared" si="39"/>
        <v>3.6624544870421931E-2</v>
      </c>
      <c r="G34" s="25">
        <f t="shared" si="39"/>
        <v>3.4054742202418845E-2</v>
      </c>
      <c r="H34" s="25">
        <f t="shared" si="39"/>
        <v>3.2512315270935961E-2</v>
      </c>
      <c r="I34" s="25">
        <f t="shared" si="39"/>
        <v>3.55297157622739E-2</v>
      </c>
      <c r="J34" s="25">
        <f t="shared" si="39"/>
        <v>3.3613445378151259E-2</v>
      </c>
      <c r="K34" s="25">
        <f t="shared" si="39"/>
        <v>4.0369755181627789E-2</v>
      </c>
      <c r="L34" s="25">
        <f t="shared" si="39"/>
        <v>3.4501021411818114E-2</v>
      </c>
      <c r="M34" s="25">
        <f t="shared" si="39"/>
        <v>3.3030761472516386E-2</v>
      </c>
      <c r="N34" s="25">
        <f t="shared" si="39"/>
        <v>3.3725490196078428E-2</v>
      </c>
      <c r="O34" s="25">
        <f t="shared" si="39"/>
        <v>3.54732155680023E-2</v>
      </c>
      <c r="P34" s="25">
        <f t="shared" si="39"/>
        <v>4.0524433849821219E-2</v>
      </c>
      <c r="Q34" s="25">
        <f t="shared" ref="Q34:R34" si="40">Q12/Q$20</f>
        <v>4.4372182650287327E-2</v>
      </c>
      <c r="R34" s="25">
        <f t="shared" si="40"/>
        <v>4.5878106967355177E-2</v>
      </c>
      <c r="S34" s="25">
        <f t="shared" ref="S34:T34" si="41">S12/S$20</f>
        <v>4.1431723461632756E-2</v>
      </c>
      <c r="T34" s="25">
        <f t="shared" si="41"/>
        <v>3.3454665178979714E-2</v>
      </c>
      <c r="U34" s="25">
        <f t="shared" ref="U34:W34" si="42">U12/U$20</f>
        <v>3.0471899454588565E-2</v>
      </c>
      <c r="V34" s="25">
        <f t="shared" si="42"/>
        <v>2.411510945580236E-2</v>
      </c>
      <c r="W34" s="25">
        <f t="shared" si="42"/>
        <v>2.2687419677281166E-2</v>
      </c>
    </row>
    <row r="35" spans="1:23" x14ac:dyDescent="0.2">
      <c r="A35" s="7" t="s">
        <v>45</v>
      </c>
      <c r="B35" s="25">
        <f t="shared" ref="B35:P35" si="43">B13/B$20</f>
        <v>1.9286403085824494E-2</v>
      </c>
      <c r="C35" s="25">
        <f t="shared" si="43"/>
        <v>1.8295403837572513E-2</v>
      </c>
      <c r="D35" s="25">
        <f t="shared" si="43"/>
        <v>1.7602899301061351E-2</v>
      </c>
      <c r="E35" s="25">
        <f t="shared" si="43"/>
        <v>1.9829466587348802E-2</v>
      </c>
      <c r="F35" s="25">
        <f t="shared" si="43"/>
        <v>2.2274576997215679E-2</v>
      </c>
      <c r="G35" s="25">
        <f t="shared" si="43"/>
        <v>2.1323997453851051E-2</v>
      </c>
      <c r="H35" s="25">
        <f t="shared" si="43"/>
        <v>1.6748768472906402E-2</v>
      </c>
      <c r="I35" s="25">
        <f t="shared" si="43"/>
        <v>1.7441860465116279E-2</v>
      </c>
      <c r="J35" s="25">
        <f t="shared" si="43"/>
        <v>1.8268176835951774E-2</v>
      </c>
      <c r="K35" s="25">
        <f t="shared" si="43"/>
        <v>2.7514985195349173E-2</v>
      </c>
      <c r="L35" s="25">
        <f t="shared" si="43"/>
        <v>2.7010668078989181E-2</v>
      </c>
      <c r="M35" s="25">
        <f t="shared" si="43"/>
        <v>2.6559085560598421E-2</v>
      </c>
      <c r="N35" s="25">
        <f t="shared" si="43"/>
        <v>2.8907563025210085E-2</v>
      </c>
      <c r="O35" s="25">
        <f t="shared" si="43"/>
        <v>3.6765761884245296E-2</v>
      </c>
      <c r="P35" s="25">
        <f t="shared" si="43"/>
        <v>3.6097394857823942E-2</v>
      </c>
      <c r="Q35" s="25">
        <f t="shared" ref="Q35:R35" si="44">Q13/Q$20</f>
        <v>3.4737276762671625E-2</v>
      </c>
      <c r="R35" s="25">
        <f t="shared" si="44"/>
        <v>3.0972819770405561E-2</v>
      </c>
      <c r="S35" s="25">
        <f t="shared" ref="S35:T35" si="45">S13/S$20</f>
        <v>2.402549644520716E-2</v>
      </c>
      <c r="T35" s="25">
        <f t="shared" si="45"/>
        <v>1.9772822885990745E-2</v>
      </c>
      <c r="U35" s="25">
        <f t="shared" ref="U35:W35" si="46">U13/U$20</f>
        <v>1.8804837562248041E-2</v>
      </c>
      <c r="V35" s="25">
        <f t="shared" si="46"/>
        <v>1.6232148120361188E-2</v>
      </c>
      <c r="W35" s="25">
        <f t="shared" si="46"/>
        <v>1.6598600599742965E-2</v>
      </c>
    </row>
    <row r="36" spans="1:23" x14ac:dyDescent="0.2">
      <c r="A36" s="7" t="s">
        <v>46</v>
      </c>
      <c r="B36" s="25">
        <f t="shared" ref="B36:P36" si="47">B14/B$20</f>
        <v>1.6875602700096432E-2</v>
      </c>
      <c r="C36" s="25">
        <f t="shared" si="47"/>
        <v>2.1419009370816599E-2</v>
      </c>
      <c r="D36" s="25">
        <f t="shared" si="47"/>
        <v>2.4333419622055399E-2</v>
      </c>
      <c r="E36" s="25">
        <f t="shared" si="47"/>
        <v>2.8951021217529248E-2</v>
      </c>
      <c r="F36" s="25">
        <f t="shared" si="47"/>
        <v>2.591561362176055E-2</v>
      </c>
      <c r="G36" s="25">
        <f t="shared" si="47"/>
        <v>2.4506683640993E-2</v>
      </c>
      <c r="H36" s="25">
        <f t="shared" si="47"/>
        <v>2.7586206896551724E-2</v>
      </c>
      <c r="I36" s="25">
        <f t="shared" si="47"/>
        <v>3.8113695090439277E-2</v>
      </c>
      <c r="J36" s="25">
        <f t="shared" si="47"/>
        <v>3.9093898428936791E-2</v>
      </c>
      <c r="K36" s="25">
        <f t="shared" si="47"/>
        <v>6.6584819816566762E-2</v>
      </c>
      <c r="L36" s="25">
        <f t="shared" si="47"/>
        <v>5.5004917908753878E-2</v>
      </c>
      <c r="M36" s="25">
        <f t="shared" si="47"/>
        <v>4.7402924861321229E-2</v>
      </c>
      <c r="N36" s="25">
        <f t="shared" si="47"/>
        <v>4.3249299719887953E-2</v>
      </c>
      <c r="O36" s="25">
        <f t="shared" si="47"/>
        <v>4.2654028436018961E-2</v>
      </c>
      <c r="P36" s="25">
        <f t="shared" si="47"/>
        <v>4.6483909415971393E-2</v>
      </c>
      <c r="Q36" s="25">
        <f t="shared" ref="Q36:R36" si="48">Q14/Q$20</f>
        <v>4.7314269983827123E-2</v>
      </c>
      <c r="R36" s="25">
        <f t="shared" si="48"/>
        <v>4.9650306873559938E-2</v>
      </c>
      <c r="S36" s="25">
        <f t="shared" ref="S36:T36" si="49">S14/S$20</f>
        <v>4.8786467271390049E-2</v>
      </c>
      <c r="T36" s="25">
        <f t="shared" si="49"/>
        <v>4.8051069122569554E-2</v>
      </c>
      <c r="U36" s="25">
        <f t="shared" ref="U36:W36" si="50">U14/U$20</f>
        <v>4.8672041735831152E-2</v>
      </c>
      <c r="V36" s="25">
        <f t="shared" si="50"/>
        <v>4.806945151523271E-2</v>
      </c>
      <c r="W36" s="25">
        <f t="shared" si="50"/>
        <v>4.6225903184349562E-2</v>
      </c>
    </row>
    <row r="37" spans="1:23" x14ac:dyDescent="0.2">
      <c r="A37" s="7" t="s">
        <v>35</v>
      </c>
      <c r="B37" s="25">
        <f t="shared" ref="B37:P37" si="51">B15/B$20</f>
        <v>4.0501446480231434E-2</v>
      </c>
      <c r="C37" s="25">
        <f t="shared" si="51"/>
        <v>4.5961624274877287E-2</v>
      </c>
      <c r="D37" s="25">
        <f t="shared" si="51"/>
        <v>5.4361894900336528E-2</v>
      </c>
      <c r="E37" s="25">
        <f t="shared" si="51"/>
        <v>5.5522506444576639E-2</v>
      </c>
      <c r="F37" s="25">
        <f t="shared" si="51"/>
        <v>5.80424073677447E-2</v>
      </c>
      <c r="G37" s="25">
        <f t="shared" si="51"/>
        <v>6.2380649267982174E-2</v>
      </c>
      <c r="H37" s="25">
        <f t="shared" si="51"/>
        <v>6.4039408866995079E-2</v>
      </c>
      <c r="I37" s="25">
        <f t="shared" si="51"/>
        <v>5.6847545219638244E-2</v>
      </c>
      <c r="J37" s="25">
        <f t="shared" si="51"/>
        <v>6.4303982462550244E-2</v>
      </c>
      <c r="K37" s="25">
        <f t="shared" si="51"/>
        <v>5.7340940275872027E-2</v>
      </c>
      <c r="L37" s="25">
        <f t="shared" si="51"/>
        <v>6.2343950972232734E-2</v>
      </c>
      <c r="M37" s="25">
        <f t="shared" si="51"/>
        <v>6.9591527987897125E-2</v>
      </c>
      <c r="N37" s="25">
        <f t="shared" si="51"/>
        <v>7.4621848739495802E-2</v>
      </c>
      <c r="O37" s="25">
        <f t="shared" si="51"/>
        <v>7.8558092776102248E-2</v>
      </c>
      <c r="P37" s="25">
        <f t="shared" si="51"/>
        <v>7.9516431125489534E-2</v>
      </c>
      <c r="Q37" s="25">
        <f t="shared" ref="Q37:R37" si="52">Q15/Q$20</f>
        <v>7.9677230652764872E-2</v>
      </c>
      <c r="R37" s="25">
        <f t="shared" si="52"/>
        <v>8.0908590420651266E-2</v>
      </c>
      <c r="S37" s="25">
        <f t="shared" ref="S37:T37" si="53">S15/S$20</f>
        <v>8.7766609463103704E-2</v>
      </c>
      <c r="T37" s="25">
        <f t="shared" si="53"/>
        <v>9.7748349216220679E-2</v>
      </c>
      <c r="U37" s="25">
        <f t="shared" ref="U37:W37" si="54">U15/U$20</f>
        <v>0.122018022290728</v>
      </c>
      <c r="V37" s="25">
        <f t="shared" si="54"/>
        <v>0.11112778328554967</v>
      </c>
      <c r="W37" s="25">
        <f t="shared" si="54"/>
        <v>0.10646865629016135</v>
      </c>
    </row>
    <row r="38" spans="1:23" x14ac:dyDescent="0.2">
      <c r="A38" s="7" t="s">
        <v>47</v>
      </c>
      <c r="B38" s="25">
        <f t="shared" ref="B38:P38" si="55">B16/B$20</f>
        <v>5.9787849566055928E-2</v>
      </c>
      <c r="C38" s="25">
        <f t="shared" si="55"/>
        <v>4.9085229808121376E-2</v>
      </c>
      <c r="D38" s="25">
        <f t="shared" si="55"/>
        <v>4.3489515920269221E-2</v>
      </c>
      <c r="E38" s="25">
        <f t="shared" si="55"/>
        <v>4.5409478485028749E-2</v>
      </c>
      <c r="F38" s="25">
        <f t="shared" si="55"/>
        <v>4.7761833369029769E-2</v>
      </c>
      <c r="G38" s="25">
        <f t="shared" si="55"/>
        <v>5.187778485041375E-2</v>
      </c>
      <c r="H38" s="25">
        <f t="shared" si="55"/>
        <v>5.3694581280788176E-2</v>
      </c>
      <c r="I38" s="25">
        <f t="shared" si="55"/>
        <v>5.6847545219638244E-2</v>
      </c>
      <c r="J38" s="25">
        <f t="shared" si="55"/>
        <v>4.4208987943003292E-2</v>
      </c>
      <c r="K38" s="25">
        <f t="shared" si="55"/>
        <v>4.5569437423268577E-2</v>
      </c>
      <c r="L38" s="25">
        <f t="shared" si="55"/>
        <v>4.9406067942800939E-2</v>
      </c>
      <c r="M38" s="25">
        <f t="shared" si="55"/>
        <v>5.6311985207597913E-2</v>
      </c>
      <c r="N38" s="25">
        <f t="shared" si="55"/>
        <v>6.03921568627451E-2</v>
      </c>
      <c r="O38" s="25">
        <f t="shared" si="55"/>
        <v>6.0175211833979607E-2</v>
      </c>
      <c r="P38" s="25">
        <f t="shared" si="55"/>
        <v>5.7210965435041714E-2</v>
      </c>
      <c r="Q38" s="25">
        <f t="shared" ref="Q38:R38" si="56">Q16/Q$20</f>
        <v>5.6914765493272776E-2</v>
      </c>
      <c r="R38" s="25">
        <f t="shared" si="56"/>
        <v>5.8683196378688095E-2</v>
      </c>
      <c r="S38" s="25">
        <f t="shared" ref="S38:T38" si="57">S16/S$20</f>
        <v>4.7560676636430495E-2</v>
      </c>
      <c r="T38" s="25">
        <f t="shared" si="57"/>
        <v>4.4429404986190121E-2</v>
      </c>
      <c r="U38" s="25">
        <f t="shared" ref="U38:W38" si="58">U16/U$20</f>
        <v>4.1735831159592118E-2</v>
      </c>
      <c r="V38" s="25">
        <f t="shared" si="58"/>
        <v>5.5839875673213468E-2</v>
      </c>
      <c r="W38" s="25">
        <f t="shared" si="58"/>
        <v>5.6153077252606022E-2</v>
      </c>
    </row>
    <row r="39" spans="1:23" x14ac:dyDescent="0.2">
      <c r="A39" s="7" t="s">
        <v>48</v>
      </c>
      <c r="B39" s="25">
        <f t="shared" ref="B39:P39" si="59">B17/B$20</f>
        <v>2.7965284474445518E-2</v>
      </c>
      <c r="C39" s="25">
        <f t="shared" si="59"/>
        <v>2.5435073627844713E-2</v>
      </c>
      <c r="D39" s="25">
        <f t="shared" si="59"/>
        <v>3.002847527828113E-2</v>
      </c>
      <c r="E39" s="25">
        <f t="shared" si="59"/>
        <v>5.9091810430299423E-2</v>
      </c>
      <c r="F39" s="25">
        <f t="shared" si="59"/>
        <v>7.2392375240950949E-2</v>
      </c>
      <c r="G39" s="25">
        <f t="shared" si="59"/>
        <v>6.0152768936982813E-2</v>
      </c>
      <c r="H39" s="25">
        <f t="shared" si="59"/>
        <v>3.891625615763547E-2</v>
      </c>
      <c r="I39" s="25">
        <f t="shared" si="59"/>
        <v>3.1653746770025838E-2</v>
      </c>
      <c r="J39" s="25">
        <f t="shared" si="59"/>
        <v>3.3248081841432228E-2</v>
      </c>
      <c r="K39" s="25">
        <f t="shared" si="59"/>
        <v>1.2349245323896873E-2</v>
      </c>
      <c r="L39" s="25">
        <f t="shared" si="59"/>
        <v>1.1727320874631157E-2</v>
      </c>
      <c r="M39" s="25">
        <f t="shared" si="59"/>
        <v>1.0674062867708859E-2</v>
      </c>
      <c r="N39" s="25">
        <f t="shared" si="59"/>
        <v>9.1876750700280105E-3</v>
      </c>
      <c r="O39" s="25">
        <f t="shared" si="59"/>
        <v>8.1861266695389921E-3</v>
      </c>
      <c r="P39" s="25">
        <f t="shared" si="59"/>
        <v>8.0027243316873834E-3</v>
      </c>
      <c r="Q39" s="25">
        <f t="shared" ref="Q39:R39" si="60">Q17/Q$20</f>
        <v>7.604693575582396E-3</v>
      </c>
      <c r="R39" s="25">
        <f t="shared" si="60"/>
        <v>9.7057684073160282E-3</v>
      </c>
      <c r="S39" s="25">
        <f t="shared" ref="S39:T39" si="61">S17/S$20</f>
        <v>2.4270654572199069E-2</v>
      </c>
      <c r="T39" s="25">
        <f t="shared" si="61"/>
        <v>3.2594977227414904E-2</v>
      </c>
      <c r="U39" s="25">
        <f t="shared" ref="U39:W39" si="62">U17/U$20</f>
        <v>3.4609912259900399E-2</v>
      </c>
      <c r="V39" s="25">
        <f t="shared" si="62"/>
        <v>3.2801907773103614E-2</v>
      </c>
      <c r="W39" s="25">
        <f t="shared" si="62"/>
        <v>4.1627873768384976E-2</v>
      </c>
    </row>
    <row r="40" spans="1:23" x14ac:dyDescent="0.2">
      <c r="A40" s="7" t="s">
        <v>19</v>
      </c>
      <c r="B40" s="25">
        <f t="shared" ref="B40:P40" si="63">B18/B$20</f>
        <v>8.2931533269045329E-2</v>
      </c>
      <c r="C40" s="25">
        <f t="shared" si="63"/>
        <v>7.0950468540829981E-2</v>
      </c>
      <c r="D40" s="25">
        <f t="shared" si="63"/>
        <v>6.0574682888946414E-2</v>
      </c>
      <c r="E40" s="25">
        <f t="shared" si="63"/>
        <v>5.1358318461233392E-2</v>
      </c>
      <c r="F40" s="25">
        <f t="shared" si="63"/>
        <v>5.5900621118012424E-2</v>
      </c>
      <c r="G40" s="25">
        <f t="shared" si="63"/>
        <v>6.0789306174411202E-2</v>
      </c>
      <c r="H40" s="25">
        <f t="shared" si="63"/>
        <v>6.0591133004926107E-2</v>
      </c>
      <c r="I40" s="25">
        <f t="shared" si="63"/>
        <v>5.1033591731266148E-2</v>
      </c>
      <c r="J40" s="25">
        <f t="shared" si="63"/>
        <v>2.7036901717208621E-2</v>
      </c>
      <c r="K40" s="25">
        <f t="shared" si="63"/>
        <v>2.3181916660648515E-2</v>
      </c>
      <c r="L40" s="25">
        <f t="shared" si="63"/>
        <v>3.2836498448967237E-2</v>
      </c>
      <c r="M40" s="25">
        <f t="shared" si="63"/>
        <v>3.7905530341233819E-2</v>
      </c>
      <c r="N40" s="25">
        <f t="shared" si="63"/>
        <v>4.0560224089635853E-2</v>
      </c>
      <c r="O40" s="25">
        <f t="shared" si="63"/>
        <v>4.3515725980180955E-2</v>
      </c>
      <c r="P40" s="25">
        <f t="shared" si="63"/>
        <v>4.6654180146432828E-2</v>
      </c>
      <c r="Q40" s="25">
        <f t="shared" ref="Q40:R40" si="64">Q18/Q$20</f>
        <v>4.6540036475000858E-2</v>
      </c>
      <c r="R40" s="25">
        <f t="shared" si="64"/>
        <v>5.162816304059703E-2</v>
      </c>
      <c r="S40" s="25">
        <f t="shared" ref="S40:T40" si="65">S18/S$20</f>
        <v>5.3934787938220152E-2</v>
      </c>
      <c r="T40" s="25">
        <f t="shared" si="65"/>
        <v>6.2684055532183425E-2</v>
      </c>
      <c r="U40" s="25">
        <f t="shared" ref="U40:W40" si="66">U18/U$20</f>
        <v>4.4818591415698363E-2</v>
      </c>
      <c r="V40" s="25">
        <f t="shared" si="66"/>
        <v>3.6338790493287962E-2</v>
      </c>
      <c r="W40" s="25">
        <f t="shared" si="66"/>
        <v>3.5230615450521204E-2</v>
      </c>
    </row>
    <row r="41" spans="1:23" x14ac:dyDescent="0.2">
      <c r="A41" s="9" t="s">
        <v>51</v>
      </c>
      <c r="B41" s="26">
        <f t="shared" ref="B41:P41" si="67">B19/B$20</f>
        <v>8.9199614271938288E-2</v>
      </c>
      <c r="C41" s="26">
        <f t="shared" si="67"/>
        <v>7.2289156626506021E-2</v>
      </c>
      <c r="D41" s="26">
        <f t="shared" si="67"/>
        <v>6.2386746052290963E-2</v>
      </c>
      <c r="E41" s="26">
        <f t="shared" si="67"/>
        <v>5.7703747769185007E-2</v>
      </c>
      <c r="F41" s="26">
        <f t="shared" si="67"/>
        <v>6.3182694367102166E-2</v>
      </c>
      <c r="G41" s="26">
        <f t="shared" si="67"/>
        <v>7.2883513685550599E-2</v>
      </c>
      <c r="H41" s="26">
        <f t="shared" si="67"/>
        <v>7.6354679802955669E-2</v>
      </c>
      <c r="I41" s="26">
        <f t="shared" si="67"/>
        <v>6.6537467700258396E-2</v>
      </c>
      <c r="J41" s="26">
        <f t="shared" si="67"/>
        <v>4.3478260869565216E-2</v>
      </c>
      <c r="K41" s="26">
        <f t="shared" si="67"/>
        <v>3.6253340073662162E-2</v>
      </c>
      <c r="L41" s="26">
        <f t="shared" si="67"/>
        <v>4.9103427404100779E-2</v>
      </c>
      <c r="M41" s="26">
        <f t="shared" si="67"/>
        <v>5.5051269120860648E-2</v>
      </c>
      <c r="N41" s="26">
        <f t="shared" si="67"/>
        <v>5.7591036414565824E-2</v>
      </c>
      <c r="O41" s="26">
        <f t="shared" si="67"/>
        <v>6.0749676863420941E-2</v>
      </c>
      <c r="P41" s="26">
        <f t="shared" si="67"/>
        <v>6.1808275157500425E-2</v>
      </c>
      <c r="Q41" s="26">
        <f t="shared" ref="Q41:R41" si="68">Q19/Q$20</f>
        <v>5.946113347785692E-2</v>
      </c>
      <c r="R41" s="26">
        <f t="shared" si="68"/>
        <v>5.7786024509104257E-2</v>
      </c>
      <c r="S41" s="26">
        <f t="shared" ref="S41:T41" si="69">S19/S$20</f>
        <v>5.7857317970090708E-2</v>
      </c>
      <c r="T41" s="26">
        <f t="shared" si="69"/>
        <v>5.4434709443763614E-2</v>
      </c>
      <c r="U41" s="26">
        <f t="shared" ref="U41:W41" si="70">U19/U$20</f>
        <v>4.4059758121887595E-2</v>
      </c>
      <c r="V41" s="26">
        <f t="shared" si="70"/>
        <v>3.4747193269205008E-2</v>
      </c>
      <c r="W41" s="25">
        <f t="shared" si="70"/>
        <v>3.4802227616735681E-2</v>
      </c>
    </row>
    <row r="42" spans="1:23" x14ac:dyDescent="0.2">
      <c r="A42" s="28" t="s">
        <v>0</v>
      </c>
      <c r="B42" s="27">
        <f>SUM(B25:B41)</f>
        <v>1.0000000000000002</v>
      </c>
      <c r="C42" s="27">
        <f t="shared" ref="C42:P42" si="71">SUM(C25:C41)</f>
        <v>1</v>
      </c>
      <c r="D42" s="27">
        <f t="shared" si="71"/>
        <v>1</v>
      </c>
      <c r="E42" s="27">
        <f t="shared" si="71"/>
        <v>1</v>
      </c>
      <c r="F42" s="27">
        <f t="shared" si="71"/>
        <v>1</v>
      </c>
      <c r="G42" s="27">
        <f t="shared" si="71"/>
        <v>1</v>
      </c>
      <c r="H42" s="27">
        <f t="shared" si="71"/>
        <v>1.0000000000000002</v>
      </c>
      <c r="I42" s="27">
        <f t="shared" si="71"/>
        <v>1</v>
      </c>
      <c r="J42" s="27">
        <f t="shared" si="71"/>
        <v>0.99999999999999978</v>
      </c>
      <c r="K42" s="27">
        <f t="shared" si="71"/>
        <v>0.99999999999999989</v>
      </c>
      <c r="L42" s="27">
        <f t="shared" si="71"/>
        <v>0.99999999999999989</v>
      </c>
      <c r="M42" s="27">
        <f t="shared" si="71"/>
        <v>1</v>
      </c>
      <c r="N42" s="27">
        <f t="shared" si="71"/>
        <v>1.0000000000000002</v>
      </c>
      <c r="O42" s="27">
        <f t="shared" si="71"/>
        <v>1</v>
      </c>
      <c r="P42" s="27">
        <f t="shared" si="71"/>
        <v>0.99999999999999989</v>
      </c>
      <c r="Q42" s="27">
        <f t="shared" ref="Q42:W42" si="72">SUM(Q25:Q41)</f>
        <v>1</v>
      </c>
      <c r="R42" s="27">
        <f t="shared" si="72"/>
        <v>1.0000000000000002</v>
      </c>
      <c r="S42" s="27">
        <f t="shared" si="72"/>
        <v>1</v>
      </c>
      <c r="T42" s="27">
        <f t="shared" si="72"/>
        <v>1</v>
      </c>
      <c r="U42" s="27">
        <f t="shared" si="72"/>
        <v>0.99999999999999989</v>
      </c>
      <c r="V42" s="27">
        <f t="shared" si="72"/>
        <v>0.99999999999999989</v>
      </c>
      <c r="W42" s="27">
        <f t="shared" si="72"/>
        <v>0.99999999999999989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20:P22 Q20:W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22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W4" sqref="W4"/>
    </sheetView>
  </sheetViews>
  <sheetFormatPr defaultRowHeight="12.75" x14ac:dyDescent="0.2"/>
  <cols>
    <col min="1" max="1" width="32.1640625" style="5" customWidth="1"/>
    <col min="2" max="23" width="8.33203125" style="5" customWidth="1"/>
    <col min="24" max="16384" width="9.33203125" style="5"/>
  </cols>
  <sheetData>
    <row r="1" spans="1:26" ht="32.25" customHeight="1" x14ac:dyDescent="0.25">
      <c r="A1" s="4" t="s">
        <v>22</v>
      </c>
    </row>
    <row r="2" spans="1:26" s="6" customFormat="1" ht="40.5" customHeight="1" x14ac:dyDescent="0.2"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23">
        <v>2020</v>
      </c>
      <c r="W2" s="23">
        <v>2021</v>
      </c>
      <c r="X2" s="13" t="s">
        <v>58</v>
      </c>
    </row>
    <row r="3" spans="1:26" x14ac:dyDescent="0.2">
      <c r="A3" s="11" t="s">
        <v>1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  <c r="V3" s="5" t="s">
        <v>29</v>
      </c>
      <c r="W3" s="5" t="s">
        <v>29</v>
      </c>
    </row>
    <row r="4" spans="1:26" x14ac:dyDescent="0.2">
      <c r="A4" s="7" t="s">
        <v>15</v>
      </c>
      <c r="B4" s="8">
        <v>12</v>
      </c>
      <c r="C4" s="8">
        <v>10</v>
      </c>
      <c r="D4" s="8">
        <v>19</v>
      </c>
      <c r="E4" s="8">
        <v>23</v>
      </c>
      <c r="F4" s="8">
        <v>18</v>
      </c>
      <c r="G4" s="8">
        <v>9</v>
      </c>
      <c r="H4" s="8">
        <v>5</v>
      </c>
      <c r="I4" s="8">
        <v>4</v>
      </c>
      <c r="J4" s="8">
        <v>5</v>
      </c>
      <c r="K4" s="8">
        <v>37</v>
      </c>
      <c r="L4" s="8">
        <v>52</v>
      </c>
      <c r="M4" s="8">
        <v>51</v>
      </c>
      <c r="N4" s="8">
        <v>44</v>
      </c>
      <c r="O4" s="8">
        <v>28</v>
      </c>
      <c r="P4" s="8">
        <v>30</v>
      </c>
      <c r="Q4" s="8">
        <v>29.5</v>
      </c>
      <c r="R4" s="8">
        <v>21.666666666666668</v>
      </c>
      <c r="S4" s="8">
        <v>28</v>
      </c>
      <c r="T4" s="8">
        <v>21.083333333333332</v>
      </c>
      <c r="U4" s="8">
        <v>21.666666666666668</v>
      </c>
      <c r="V4" s="8">
        <f>SUM(V24+V44)</f>
        <v>50.25</v>
      </c>
      <c r="W4" s="8">
        <f>SUM(W24+W44)</f>
        <v>52.666666666666664</v>
      </c>
      <c r="X4" s="25">
        <f>W4/$W$21</f>
        <v>5.4267559677142353E-3</v>
      </c>
    </row>
    <row r="5" spans="1:26" x14ac:dyDescent="0.2">
      <c r="A5" s="7" t="s">
        <v>16</v>
      </c>
      <c r="B5" s="8">
        <v>38</v>
      </c>
      <c r="C5" s="8">
        <v>30</v>
      </c>
      <c r="D5" s="8">
        <v>77</v>
      </c>
      <c r="E5" s="8">
        <v>92</v>
      </c>
      <c r="F5" s="8">
        <v>75</v>
      </c>
      <c r="G5" s="8">
        <v>48</v>
      </c>
      <c r="H5" s="8">
        <v>21</v>
      </c>
      <c r="I5" s="8">
        <v>15</v>
      </c>
      <c r="J5" s="8">
        <v>18</v>
      </c>
      <c r="K5" s="8">
        <v>95</v>
      </c>
      <c r="L5" s="8">
        <v>127</v>
      </c>
      <c r="M5" s="8">
        <v>124</v>
      </c>
      <c r="N5" s="8">
        <v>111</v>
      </c>
      <c r="O5" s="8">
        <v>97</v>
      </c>
      <c r="P5" s="8">
        <v>80</v>
      </c>
      <c r="Q5" s="8">
        <v>67.166666666666671</v>
      </c>
      <c r="R5" s="8">
        <v>52.583333333333336</v>
      </c>
      <c r="S5" s="8">
        <v>40</v>
      </c>
      <c r="T5" s="8">
        <v>40</v>
      </c>
      <c r="U5" s="8">
        <v>46.75</v>
      </c>
      <c r="V5" s="8">
        <f t="shared" ref="V5:W20" si="0">SUM(V25+V45)</f>
        <v>80.666666666666657</v>
      </c>
      <c r="W5" s="8">
        <f t="shared" si="0"/>
        <v>96.333333333333329</v>
      </c>
      <c r="X5" s="25">
        <f t="shared" ref="X5:X20" si="1">W5/$W$21</f>
        <v>9.9261549029709753E-3</v>
      </c>
    </row>
    <row r="6" spans="1:26" x14ac:dyDescent="0.2">
      <c r="A6" s="7" t="s">
        <v>17</v>
      </c>
      <c r="B6" s="8">
        <v>48</v>
      </c>
      <c r="C6" s="8">
        <v>31</v>
      </c>
      <c r="D6" s="8">
        <v>68</v>
      </c>
      <c r="E6" s="8">
        <v>115</v>
      </c>
      <c r="F6" s="8">
        <v>97</v>
      </c>
      <c r="G6" s="8">
        <v>63</v>
      </c>
      <c r="H6" s="8">
        <v>34</v>
      </c>
      <c r="I6" s="8">
        <v>25</v>
      </c>
      <c r="J6" s="8">
        <v>36</v>
      </c>
      <c r="K6" s="8">
        <v>137</v>
      </c>
      <c r="L6" s="8">
        <v>157</v>
      </c>
      <c r="M6" s="8">
        <v>158</v>
      </c>
      <c r="N6" s="8">
        <v>162</v>
      </c>
      <c r="O6" s="8">
        <v>154</v>
      </c>
      <c r="P6" s="8">
        <v>113</v>
      </c>
      <c r="Q6" s="8">
        <v>79.333333333333329</v>
      </c>
      <c r="R6" s="8">
        <v>64.75</v>
      </c>
      <c r="S6" s="8">
        <v>73</v>
      </c>
      <c r="T6" s="8">
        <v>64.666666666666671</v>
      </c>
      <c r="U6" s="8">
        <v>91.666666666666671</v>
      </c>
      <c r="V6" s="8">
        <f t="shared" si="0"/>
        <v>145.16666666666669</v>
      </c>
      <c r="W6" s="8">
        <f t="shared" si="0"/>
        <v>149.25</v>
      </c>
      <c r="X6" s="25">
        <f t="shared" si="1"/>
        <v>1.5378670788253475E-2</v>
      </c>
    </row>
    <row r="7" spans="1:26" x14ac:dyDescent="0.2">
      <c r="A7" s="7" t="s">
        <v>30</v>
      </c>
      <c r="B7" s="8">
        <v>177</v>
      </c>
      <c r="C7" s="8">
        <v>171</v>
      </c>
      <c r="D7" s="8">
        <v>345</v>
      </c>
      <c r="E7" s="8">
        <v>411</v>
      </c>
      <c r="F7" s="8">
        <v>368</v>
      </c>
      <c r="G7" s="8">
        <v>236</v>
      </c>
      <c r="H7" s="8">
        <v>127</v>
      </c>
      <c r="I7" s="8">
        <v>83</v>
      </c>
      <c r="J7" s="8">
        <v>166</v>
      </c>
      <c r="K7" s="8">
        <v>1013</v>
      </c>
      <c r="L7" s="8">
        <v>926</v>
      </c>
      <c r="M7" s="8">
        <v>826</v>
      </c>
      <c r="N7" s="8">
        <v>609</v>
      </c>
      <c r="O7" s="8">
        <v>462</v>
      </c>
      <c r="P7" s="8">
        <v>402</v>
      </c>
      <c r="Q7" s="8">
        <v>339.33333333333331</v>
      </c>
      <c r="R7" s="8">
        <v>291.83333333333331</v>
      </c>
      <c r="S7" s="8">
        <v>263</v>
      </c>
      <c r="T7" s="8">
        <v>282.41666666666669</v>
      </c>
      <c r="U7" s="8">
        <v>403.58333333333331</v>
      </c>
      <c r="V7" s="8">
        <f t="shared" si="0"/>
        <v>745.91666666666663</v>
      </c>
      <c r="W7" s="8">
        <f t="shared" si="0"/>
        <v>726.25</v>
      </c>
      <c r="X7" s="25">
        <f t="shared" si="1"/>
        <v>7.4832560535806267E-2</v>
      </c>
      <c r="Z7" s="5" t="s">
        <v>29</v>
      </c>
    </row>
    <row r="8" spans="1:26" x14ac:dyDescent="0.2">
      <c r="A8" s="7" t="s">
        <v>31</v>
      </c>
      <c r="B8" s="8">
        <v>19</v>
      </c>
      <c r="C8" s="8">
        <v>15</v>
      </c>
      <c r="D8" s="8">
        <v>27</v>
      </c>
      <c r="E8" s="8">
        <v>39</v>
      </c>
      <c r="F8" s="8">
        <v>29</v>
      </c>
      <c r="G8" s="8">
        <v>18</v>
      </c>
      <c r="H8" s="8">
        <v>8</v>
      </c>
      <c r="I8" s="8">
        <v>6</v>
      </c>
      <c r="J8" s="8">
        <v>12</v>
      </c>
      <c r="K8" s="8">
        <v>82</v>
      </c>
      <c r="L8" s="8">
        <v>76</v>
      </c>
      <c r="M8" s="8">
        <v>97</v>
      </c>
      <c r="N8" s="8">
        <v>82</v>
      </c>
      <c r="O8" s="8">
        <v>59</v>
      </c>
      <c r="P8" s="8">
        <v>38</v>
      </c>
      <c r="Q8" s="8">
        <v>23.333333333333332</v>
      </c>
      <c r="R8" s="8">
        <v>15.75</v>
      </c>
      <c r="S8" s="8">
        <v>21</v>
      </c>
      <c r="T8" s="8">
        <v>22</v>
      </c>
      <c r="U8" s="8">
        <v>34.25</v>
      </c>
      <c r="V8" s="8">
        <f t="shared" si="0"/>
        <v>46.083333333333336</v>
      </c>
      <c r="W8" s="8">
        <f t="shared" si="0"/>
        <v>47.333333333333329</v>
      </c>
      <c r="X8" s="25">
        <f t="shared" si="1"/>
        <v>4.8772110595912748E-3</v>
      </c>
    </row>
    <row r="9" spans="1:26" x14ac:dyDescent="0.2">
      <c r="A9" s="7" t="s">
        <v>18</v>
      </c>
      <c r="B9" s="8">
        <v>64</v>
      </c>
      <c r="C9" s="8">
        <v>86</v>
      </c>
      <c r="D9" s="8">
        <v>241</v>
      </c>
      <c r="E9" s="8">
        <v>295</v>
      </c>
      <c r="F9" s="8">
        <v>247</v>
      </c>
      <c r="G9" s="8">
        <v>139</v>
      </c>
      <c r="H9" s="8">
        <v>80</v>
      </c>
      <c r="I9" s="8">
        <v>50</v>
      </c>
      <c r="J9" s="8">
        <v>247</v>
      </c>
      <c r="K9" s="8">
        <v>1901</v>
      </c>
      <c r="L9" s="8">
        <v>1566</v>
      </c>
      <c r="M9" s="8">
        <v>1170</v>
      </c>
      <c r="N9" s="8">
        <v>722</v>
      </c>
      <c r="O9" s="8">
        <v>377</v>
      </c>
      <c r="P9" s="8">
        <v>219</v>
      </c>
      <c r="Q9" s="8">
        <v>174</v>
      </c>
      <c r="R9" s="8">
        <v>156.25</v>
      </c>
      <c r="S9" s="8">
        <v>156</v>
      </c>
      <c r="T9" s="8">
        <v>223.16666666666666</v>
      </c>
      <c r="U9" s="8">
        <v>401.5</v>
      </c>
      <c r="V9" s="8">
        <f t="shared" si="0"/>
        <v>875.83333333333326</v>
      </c>
      <c r="W9" s="8">
        <f t="shared" si="0"/>
        <v>844.16666666666663</v>
      </c>
      <c r="X9" s="25">
        <f t="shared" si="1"/>
        <v>8.6982654988837352E-2</v>
      </c>
    </row>
    <row r="10" spans="1:26" x14ac:dyDescent="0.2">
      <c r="A10" s="7" t="s">
        <v>44</v>
      </c>
      <c r="B10" s="8">
        <v>281</v>
      </c>
      <c r="C10" s="8">
        <v>273</v>
      </c>
      <c r="D10" s="8">
        <v>557</v>
      </c>
      <c r="E10" s="8">
        <v>694</v>
      </c>
      <c r="F10" s="8">
        <v>676</v>
      </c>
      <c r="G10" s="8">
        <v>425</v>
      </c>
      <c r="H10" s="8">
        <v>223</v>
      </c>
      <c r="I10" s="8">
        <v>157</v>
      </c>
      <c r="J10" s="8">
        <v>295</v>
      </c>
      <c r="K10" s="8">
        <v>1955</v>
      </c>
      <c r="L10" s="8">
        <v>1837</v>
      </c>
      <c r="M10" s="8">
        <v>1644</v>
      </c>
      <c r="N10" s="8">
        <v>1234</v>
      </c>
      <c r="O10" s="8">
        <v>967</v>
      </c>
      <c r="P10" s="8">
        <v>791</v>
      </c>
      <c r="Q10" s="8">
        <v>657.41666666666663</v>
      </c>
      <c r="R10" s="8">
        <v>538.75</v>
      </c>
      <c r="S10" s="8">
        <v>484</v>
      </c>
      <c r="T10" s="8">
        <v>575.83333333333337</v>
      </c>
      <c r="U10" s="8">
        <v>849.41666666666663</v>
      </c>
      <c r="V10" s="8">
        <f t="shared" si="0"/>
        <v>1532.6666666666665</v>
      </c>
      <c r="W10" s="8">
        <f t="shared" si="0"/>
        <v>1519.1666666666665</v>
      </c>
      <c r="X10" s="25">
        <f t="shared" si="1"/>
        <v>0.15653443242314954</v>
      </c>
    </row>
    <row r="11" spans="1:26" x14ac:dyDescent="0.2">
      <c r="A11" s="7" t="s">
        <v>32</v>
      </c>
      <c r="B11" s="8">
        <v>59</v>
      </c>
      <c r="C11" s="8">
        <v>71</v>
      </c>
      <c r="D11" s="8">
        <v>167</v>
      </c>
      <c r="E11" s="8">
        <v>215</v>
      </c>
      <c r="F11" s="8">
        <v>182</v>
      </c>
      <c r="G11" s="8">
        <v>124</v>
      </c>
      <c r="H11" s="8">
        <v>90</v>
      </c>
      <c r="I11" s="8">
        <v>66</v>
      </c>
      <c r="J11" s="8">
        <v>123</v>
      </c>
      <c r="K11" s="8">
        <v>627</v>
      </c>
      <c r="L11" s="8">
        <v>564</v>
      </c>
      <c r="M11" s="8">
        <v>496</v>
      </c>
      <c r="N11" s="8">
        <v>371</v>
      </c>
      <c r="O11" s="8">
        <v>247</v>
      </c>
      <c r="P11" s="8">
        <v>195</v>
      </c>
      <c r="Q11" s="8">
        <v>164.41666666666666</v>
      </c>
      <c r="R11" s="8">
        <v>146.08333333333334</v>
      </c>
      <c r="S11" s="8">
        <v>151</v>
      </c>
      <c r="T11" s="8">
        <v>171.91666666666666</v>
      </c>
      <c r="U11" s="8">
        <v>309</v>
      </c>
      <c r="V11" s="8">
        <f t="shared" si="0"/>
        <v>1045.8333333333335</v>
      </c>
      <c r="W11" s="8">
        <f t="shared" si="0"/>
        <v>1012.0833333333334</v>
      </c>
      <c r="X11" s="25">
        <f t="shared" si="1"/>
        <v>0.10428473295552119</v>
      </c>
    </row>
    <row r="12" spans="1:26" x14ac:dyDescent="0.2">
      <c r="A12" s="7" t="s">
        <v>33</v>
      </c>
      <c r="B12" s="8">
        <v>78</v>
      </c>
      <c r="C12" s="8">
        <v>85</v>
      </c>
      <c r="D12" s="8">
        <v>190</v>
      </c>
      <c r="E12" s="8">
        <v>249</v>
      </c>
      <c r="F12" s="8">
        <v>238</v>
      </c>
      <c r="G12" s="8">
        <v>143</v>
      </c>
      <c r="H12" s="8">
        <v>84</v>
      </c>
      <c r="I12" s="8">
        <v>47</v>
      </c>
      <c r="J12" s="8">
        <v>84</v>
      </c>
      <c r="K12" s="8">
        <v>457</v>
      </c>
      <c r="L12" s="8">
        <v>537</v>
      </c>
      <c r="M12" s="8">
        <v>605</v>
      </c>
      <c r="N12" s="8">
        <v>513</v>
      </c>
      <c r="O12" s="8">
        <v>460</v>
      </c>
      <c r="P12" s="8">
        <v>412</v>
      </c>
      <c r="Q12" s="8">
        <v>344.08333333333331</v>
      </c>
      <c r="R12" s="8">
        <v>313.66666666666669</v>
      </c>
      <c r="S12" s="8">
        <v>289</v>
      </c>
      <c r="T12" s="8">
        <v>394.83333333333331</v>
      </c>
      <c r="U12" s="8">
        <v>611.58333333333337</v>
      </c>
      <c r="V12" s="8">
        <f t="shared" si="0"/>
        <v>1701.25</v>
      </c>
      <c r="W12" s="8">
        <f t="shared" si="0"/>
        <v>1579.5833333333333</v>
      </c>
      <c r="X12" s="25">
        <f t="shared" si="1"/>
        <v>0.16275974583547995</v>
      </c>
    </row>
    <row r="13" spans="1:26" x14ac:dyDescent="0.2">
      <c r="A13" s="7" t="s">
        <v>34</v>
      </c>
      <c r="B13" s="8">
        <v>43</v>
      </c>
      <c r="C13" s="8">
        <v>75</v>
      </c>
      <c r="D13" s="8">
        <v>167</v>
      </c>
      <c r="E13" s="8">
        <v>188</v>
      </c>
      <c r="F13" s="8">
        <v>159</v>
      </c>
      <c r="G13" s="8">
        <v>99</v>
      </c>
      <c r="H13" s="8">
        <v>55</v>
      </c>
      <c r="I13" s="8">
        <v>42</v>
      </c>
      <c r="J13" s="8">
        <v>72</v>
      </c>
      <c r="K13" s="8">
        <v>463</v>
      </c>
      <c r="L13" s="8">
        <v>386</v>
      </c>
      <c r="M13" s="8">
        <v>352</v>
      </c>
      <c r="N13" s="8">
        <v>269</v>
      </c>
      <c r="O13" s="8">
        <v>220</v>
      </c>
      <c r="P13" s="8">
        <v>211</v>
      </c>
      <c r="Q13" s="8">
        <v>195.83333333333334</v>
      </c>
      <c r="R13" s="8">
        <v>170.16666666666666</v>
      </c>
      <c r="S13" s="8">
        <v>153</v>
      </c>
      <c r="T13" s="8">
        <v>131.83333333333334</v>
      </c>
      <c r="U13" s="8">
        <v>187.41666666666666</v>
      </c>
      <c r="V13" s="8">
        <f t="shared" si="0"/>
        <v>325.16666666666669</v>
      </c>
      <c r="W13" s="8">
        <f t="shared" si="0"/>
        <v>288.16666666666669</v>
      </c>
      <c r="X13" s="25">
        <f t="shared" si="1"/>
        <v>2.9692598317018714E-2</v>
      </c>
    </row>
    <row r="14" spans="1:26" x14ac:dyDescent="0.2">
      <c r="A14" s="7" t="s">
        <v>45</v>
      </c>
      <c r="B14" s="8">
        <v>34</v>
      </c>
      <c r="C14" s="8">
        <v>36</v>
      </c>
      <c r="D14" s="8">
        <v>64</v>
      </c>
      <c r="E14" s="8">
        <v>85</v>
      </c>
      <c r="F14" s="8">
        <v>86</v>
      </c>
      <c r="G14" s="8">
        <v>55</v>
      </c>
      <c r="H14" s="8">
        <v>26</v>
      </c>
      <c r="I14" s="8">
        <v>18</v>
      </c>
      <c r="J14" s="8">
        <v>37</v>
      </c>
      <c r="K14" s="8">
        <v>322</v>
      </c>
      <c r="L14" s="8">
        <v>284</v>
      </c>
      <c r="M14" s="8">
        <v>249</v>
      </c>
      <c r="N14" s="8">
        <v>208</v>
      </c>
      <c r="O14" s="8">
        <v>201</v>
      </c>
      <c r="P14" s="8">
        <v>170</v>
      </c>
      <c r="Q14" s="8">
        <v>131.83333333333334</v>
      </c>
      <c r="R14" s="8">
        <v>98.583333333333329</v>
      </c>
      <c r="S14" s="8">
        <v>76</v>
      </c>
      <c r="T14" s="8">
        <v>69.666666666666671</v>
      </c>
      <c r="U14" s="8">
        <v>100.25</v>
      </c>
      <c r="V14" s="8">
        <f t="shared" si="0"/>
        <v>205.66666666666669</v>
      </c>
      <c r="W14" s="8">
        <f t="shared" si="0"/>
        <v>198.25</v>
      </c>
      <c r="X14" s="25">
        <f t="shared" si="1"/>
        <v>2.0427614631633177E-2</v>
      </c>
    </row>
    <row r="15" spans="1:26" x14ac:dyDescent="0.2">
      <c r="A15" s="7" t="s">
        <v>46</v>
      </c>
      <c r="B15" s="8">
        <v>33</v>
      </c>
      <c r="C15" s="8">
        <v>42</v>
      </c>
      <c r="D15" s="8">
        <v>86</v>
      </c>
      <c r="E15" s="8">
        <v>127</v>
      </c>
      <c r="F15" s="8">
        <v>104</v>
      </c>
      <c r="G15" s="8">
        <v>59</v>
      </c>
      <c r="H15" s="8">
        <v>40</v>
      </c>
      <c r="I15" s="8">
        <v>41</v>
      </c>
      <c r="J15" s="8">
        <v>82</v>
      </c>
      <c r="K15" s="8">
        <v>771</v>
      </c>
      <c r="L15" s="8">
        <v>601</v>
      </c>
      <c r="M15" s="8">
        <v>452</v>
      </c>
      <c r="N15" s="8">
        <v>310</v>
      </c>
      <c r="O15" s="8">
        <v>238</v>
      </c>
      <c r="P15" s="8">
        <v>215</v>
      </c>
      <c r="Q15" s="8">
        <v>171.16666666666666</v>
      </c>
      <c r="R15" s="8">
        <v>156.5</v>
      </c>
      <c r="S15" s="8">
        <v>152</v>
      </c>
      <c r="T15" s="8">
        <v>175.33333333333334</v>
      </c>
      <c r="U15" s="8">
        <v>275.16666666666703</v>
      </c>
      <c r="V15" s="8">
        <f t="shared" si="0"/>
        <v>607.75</v>
      </c>
      <c r="W15" s="8">
        <f t="shared" si="0"/>
        <v>545.91666666666663</v>
      </c>
      <c r="X15" s="25">
        <f t="shared" si="1"/>
        <v>5.6251073329898663E-2</v>
      </c>
    </row>
    <row r="16" spans="1:26" x14ac:dyDescent="0.2">
      <c r="A16" s="7" t="s">
        <v>35</v>
      </c>
      <c r="B16" s="8">
        <v>57</v>
      </c>
      <c r="C16" s="8">
        <v>70</v>
      </c>
      <c r="D16" s="8">
        <v>139</v>
      </c>
      <c r="E16" s="8">
        <v>194</v>
      </c>
      <c r="F16" s="8">
        <v>204</v>
      </c>
      <c r="G16" s="8">
        <v>140</v>
      </c>
      <c r="H16" s="8">
        <v>78</v>
      </c>
      <c r="I16" s="8">
        <v>45</v>
      </c>
      <c r="J16" s="8">
        <v>106</v>
      </c>
      <c r="K16" s="8">
        <v>518</v>
      </c>
      <c r="L16" s="8">
        <v>546</v>
      </c>
      <c r="M16" s="8">
        <v>571</v>
      </c>
      <c r="N16" s="8">
        <v>471</v>
      </c>
      <c r="O16" s="8">
        <v>410</v>
      </c>
      <c r="P16" s="8">
        <v>338</v>
      </c>
      <c r="Q16" s="8">
        <v>266.91666666666669</v>
      </c>
      <c r="R16" s="8">
        <v>230.25</v>
      </c>
      <c r="S16" s="8">
        <v>243</v>
      </c>
      <c r="T16" s="8">
        <v>290.33333333333331</v>
      </c>
      <c r="U16" s="8">
        <v>590.08333333333337</v>
      </c>
      <c r="V16" s="8">
        <f t="shared" si="0"/>
        <v>1116.25</v>
      </c>
      <c r="W16" s="8">
        <f t="shared" si="0"/>
        <v>1042.1666666666667</v>
      </c>
      <c r="X16" s="25">
        <f t="shared" si="1"/>
        <v>0.10738450970290227</v>
      </c>
    </row>
    <row r="17" spans="1:27" x14ac:dyDescent="0.2">
      <c r="A17" s="7" t="s">
        <v>47</v>
      </c>
      <c r="B17" s="8">
        <v>97</v>
      </c>
      <c r="C17" s="8">
        <v>75</v>
      </c>
      <c r="D17" s="8">
        <v>134</v>
      </c>
      <c r="E17" s="8">
        <v>187</v>
      </c>
      <c r="F17" s="8">
        <v>180</v>
      </c>
      <c r="G17" s="8">
        <v>124</v>
      </c>
      <c r="H17" s="8">
        <v>78</v>
      </c>
      <c r="I17" s="8">
        <v>50</v>
      </c>
      <c r="J17" s="8">
        <v>68</v>
      </c>
      <c r="K17" s="8">
        <v>430</v>
      </c>
      <c r="L17" s="8">
        <v>445</v>
      </c>
      <c r="M17" s="8">
        <v>490</v>
      </c>
      <c r="N17" s="8">
        <v>392</v>
      </c>
      <c r="O17" s="8">
        <v>306</v>
      </c>
      <c r="P17" s="8">
        <v>236</v>
      </c>
      <c r="Q17" s="8">
        <v>203.91666666666666</v>
      </c>
      <c r="R17" s="8">
        <v>180.33333333333334</v>
      </c>
      <c r="S17" s="8">
        <v>151</v>
      </c>
      <c r="T17" s="8">
        <v>158.25</v>
      </c>
      <c r="U17" s="8">
        <v>223.58333333333334</v>
      </c>
      <c r="V17" s="8">
        <f t="shared" si="0"/>
        <v>601.75</v>
      </c>
      <c r="W17" s="8">
        <f t="shared" si="0"/>
        <v>545.58333333333337</v>
      </c>
      <c r="X17" s="25">
        <f t="shared" si="1"/>
        <v>5.6216726773140983E-2</v>
      </c>
    </row>
    <row r="18" spans="1:27" x14ac:dyDescent="0.2">
      <c r="A18" s="7" t="s">
        <v>48</v>
      </c>
      <c r="B18" s="8">
        <v>51</v>
      </c>
      <c r="C18" s="8">
        <v>39</v>
      </c>
      <c r="D18" s="8">
        <v>85</v>
      </c>
      <c r="E18" s="8">
        <v>156</v>
      </c>
      <c r="F18" s="8">
        <v>186</v>
      </c>
      <c r="G18" s="8">
        <v>111</v>
      </c>
      <c r="H18" s="8">
        <v>46</v>
      </c>
      <c r="I18" s="8">
        <v>26</v>
      </c>
      <c r="J18" s="8">
        <v>41</v>
      </c>
      <c r="K18" s="8">
        <v>65</v>
      </c>
      <c r="L18" s="8">
        <v>55</v>
      </c>
      <c r="M18" s="8">
        <v>44</v>
      </c>
      <c r="N18" s="8">
        <v>29</v>
      </c>
      <c r="O18" s="8">
        <v>22</v>
      </c>
      <c r="P18" s="8">
        <v>23</v>
      </c>
      <c r="Q18" s="8">
        <v>20.583333333333332</v>
      </c>
      <c r="R18" s="8">
        <v>26.833333333333332</v>
      </c>
      <c r="S18" s="8">
        <v>62</v>
      </c>
      <c r="T18" s="8">
        <v>91.083333333333329</v>
      </c>
      <c r="U18" s="8">
        <v>152</v>
      </c>
      <c r="V18" s="8">
        <f t="shared" si="0"/>
        <v>314.58333333333337</v>
      </c>
      <c r="W18" s="8">
        <f t="shared" si="0"/>
        <v>378.25</v>
      </c>
      <c r="X18" s="25">
        <f t="shared" si="1"/>
        <v>3.8974755280783091E-2</v>
      </c>
    </row>
    <row r="19" spans="1:27" x14ac:dyDescent="0.2">
      <c r="A19" s="7" t="s">
        <v>19</v>
      </c>
      <c r="B19" s="8">
        <v>114</v>
      </c>
      <c r="C19" s="8">
        <v>108</v>
      </c>
      <c r="D19" s="8">
        <v>175</v>
      </c>
      <c r="E19" s="8">
        <v>203</v>
      </c>
      <c r="F19" s="8">
        <v>215</v>
      </c>
      <c r="G19" s="8">
        <v>148</v>
      </c>
      <c r="H19" s="8">
        <v>85</v>
      </c>
      <c r="I19" s="8">
        <v>52</v>
      </c>
      <c r="J19" s="8">
        <v>49</v>
      </c>
      <c r="K19" s="8">
        <v>228</v>
      </c>
      <c r="L19" s="8">
        <v>305</v>
      </c>
      <c r="M19" s="8">
        <v>314</v>
      </c>
      <c r="N19" s="8">
        <v>258</v>
      </c>
      <c r="O19" s="8">
        <v>220</v>
      </c>
      <c r="P19" s="8">
        <v>197</v>
      </c>
      <c r="Q19" s="8">
        <v>159.41666666666666</v>
      </c>
      <c r="R19" s="8">
        <v>157.75</v>
      </c>
      <c r="S19" s="8">
        <v>148</v>
      </c>
      <c r="T19" s="8">
        <v>194.83333333333334</v>
      </c>
      <c r="U19" s="8">
        <v>215.58333333333334</v>
      </c>
      <c r="V19" s="8">
        <f t="shared" si="0"/>
        <v>404.58333333333337</v>
      </c>
      <c r="W19" s="8">
        <f t="shared" si="0"/>
        <v>365.5</v>
      </c>
      <c r="X19" s="25">
        <f t="shared" si="1"/>
        <v>3.7660999484801644E-2</v>
      </c>
    </row>
    <row r="20" spans="1:27" x14ac:dyDescent="0.2">
      <c r="A20" s="9" t="s">
        <v>49</v>
      </c>
      <c r="B20" s="8">
        <v>123</v>
      </c>
      <c r="C20" s="8">
        <v>102</v>
      </c>
      <c r="D20" s="8">
        <v>167</v>
      </c>
      <c r="E20" s="8">
        <v>202</v>
      </c>
      <c r="F20" s="8">
        <v>188</v>
      </c>
      <c r="G20" s="8">
        <v>141</v>
      </c>
      <c r="H20" s="8">
        <v>89</v>
      </c>
      <c r="I20" s="8">
        <v>52</v>
      </c>
      <c r="J20" s="8">
        <v>64</v>
      </c>
      <c r="K20" s="8">
        <v>327</v>
      </c>
      <c r="L20" s="8">
        <v>443</v>
      </c>
      <c r="M20" s="8">
        <v>468</v>
      </c>
      <c r="N20" s="8">
        <v>362</v>
      </c>
      <c r="O20" s="8">
        <v>292</v>
      </c>
      <c r="P20" s="8">
        <v>242</v>
      </c>
      <c r="Q20" s="8">
        <v>196.16666666666666</v>
      </c>
      <c r="R20" s="8">
        <v>166.5</v>
      </c>
      <c r="S20" s="8">
        <v>147</v>
      </c>
      <c r="T20" s="8">
        <v>152.58333333333334</v>
      </c>
      <c r="U20" s="8">
        <v>217.25</v>
      </c>
      <c r="V20" s="8">
        <f t="shared" si="0"/>
        <v>348.33333333333337</v>
      </c>
      <c r="W20" s="8">
        <f t="shared" si="0"/>
        <v>314.33333333333331</v>
      </c>
      <c r="X20" s="26">
        <f t="shared" si="1"/>
        <v>3.2388803022496984E-2</v>
      </c>
    </row>
    <row r="21" spans="1:27" x14ac:dyDescent="0.2">
      <c r="A21" s="5" t="s">
        <v>0</v>
      </c>
      <c r="B21" s="29">
        <f>SUM(B4:B20)</f>
        <v>1328</v>
      </c>
      <c r="C21" s="29">
        <f t="shared" ref="C21:O21" si="2">SUM(C4:C20)</f>
        <v>1319</v>
      </c>
      <c r="D21" s="29">
        <f t="shared" si="2"/>
        <v>2708</v>
      </c>
      <c r="E21" s="29">
        <f t="shared" si="2"/>
        <v>3475</v>
      </c>
      <c r="F21" s="29">
        <f t="shared" si="2"/>
        <v>3252</v>
      </c>
      <c r="G21" s="29">
        <f t="shared" si="2"/>
        <v>2082</v>
      </c>
      <c r="H21" s="29">
        <f t="shared" si="2"/>
        <v>1169</v>
      </c>
      <c r="I21" s="29">
        <f t="shared" si="2"/>
        <v>779</v>
      </c>
      <c r="J21" s="29">
        <f t="shared" si="2"/>
        <v>1505</v>
      </c>
      <c r="K21" s="29">
        <f t="shared" si="2"/>
        <v>9428</v>
      </c>
      <c r="L21" s="29">
        <f t="shared" si="2"/>
        <v>8907</v>
      </c>
      <c r="M21" s="29">
        <f t="shared" si="2"/>
        <v>8111</v>
      </c>
      <c r="N21" s="29">
        <f t="shared" si="2"/>
        <v>6147</v>
      </c>
      <c r="O21" s="29">
        <f t="shared" si="2"/>
        <v>4760</v>
      </c>
      <c r="P21" s="29">
        <f t="shared" ref="P21:R21" si="3">SUM(P4:P20)</f>
        <v>3912</v>
      </c>
      <c r="Q21" s="29">
        <f t="shared" si="3"/>
        <v>3224.4166666666661</v>
      </c>
      <c r="R21" s="29">
        <f t="shared" si="3"/>
        <v>2788.25</v>
      </c>
      <c r="S21" s="29">
        <f t="shared" ref="S21:X21" si="4">SUM(S4:S20)</f>
        <v>2637</v>
      </c>
      <c r="T21" s="29">
        <f t="shared" si="4"/>
        <v>3059.8333333333339</v>
      </c>
      <c r="U21" s="29">
        <f t="shared" si="4"/>
        <v>4730.75</v>
      </c>
      <c r="V21" s="29">
        <f t="shared" si="4"/>
        <v>10147.750000000002</v>
      </c>
      <c r="W21" s="29">
        <f t="shared" si="4"/>
        <v>9705.0000000000018</v>
      </c>
      <c r="X21" s="27">
        <f t="shared" si="4"/>
        <v>0.99999999999999978</v>
      </c>
    </row>
    <row r="23" spans="1:27" x14ac:dyDescent="0.2">
      <c r="A23" s="11" t="s">
        <v>13</v>
      </c>
    </row>
    <row r="24" spans="1:27" x14ac:dyDescent="0.2">
      <c r="A24" s="7" t="s">
        <v>15</v>
      </c>
      <c r="B24" s="8">
        <v>11</v>
      </c>
      <c r="C24" s="8">
        <v>8</v>
      </c>
      <c r="D24" s="8">
        <v>14</v>
      </c>
      <c r="E24" s="8">
        <v>18</v>
      </c>
      <c r="F24" s="8">
        <v>15</v>
      </c>
      <c r="G24" s="8">
        <v>8</v>
      </c>
      <c r="H24" s="8">
        <v>4</v>
      </c>
      <c r="I24" s="8">
        <v>2</v>
      </c>
      <c r="J24" s="8">
        <v>4</v>
      </c>
      <c r="K24" s="8">
        <v>22</v>
      </c>
      <c r="L24" s="8">
        <v>34</v>
      </c>
      <c r="M24" s="8">
        <v>37</v>
      </c>
      <c r="N24" s="8">
        <v>30</v>
      </c>
      <c r="O24" s="8">
        <v>19</v>
      </c>
      <c r="P24" s="8">
        <v>20</v>
      </c>
      <c r="Q24" s="8">
        <v>21.666666666666668</v>
      </c>
      <c r="R24" s="8">
        <v>15.166666666666666</v>
      </c>
      <c r="S24" s="8">
        <v>21</v>
      </c>
      <c r="T24" s="8">
        <v>12.75</v>
      </c>
      <c r="U24" s="8">
        <v>14.833333333333334</v>
      </c>
      <c r="V24" s="8">
        <v>36.166666666666664</v>
      </c>
      <c r="W24" s="8">
        <v>40.166666666666664</v>
      </c>
      <c r="X24" s="25">
        <f>W24/$W$41</f>
        <v>6.4900091560295137E-3</v>
      </c>
      <c r="Z24" s="32"/>
      <c r="AA24" s="8"/>
    </row>
    <row r="25" spans="1:27" x14ac:dyDescent="0.2">
      <c r="A25" s="7" t="s">
        <v>16</v>
      </c>
      <c r="B25" s="8">
        <v>32</v>
      </c>
      <c r="C25" s="8">
        <v>28</v>
      </c>
      <c r="D25" s="8">
        <v>62</v>
      </c>
      <c r="E25" s="8">
        <v>67</v>
      </c>
      <c r="F25" s="8">
        <v>57</v>
      </c>
      <c r="G25" s="8">
        <v>36</v>
      </c>
      <c r="H25" s="8">
        <v>16</v>
      </c>
      <c r="I25" s="8">
        <v>12</v>
      </c>
      <c r="J25" s="8">
        <v>13</v>
      </c>
      <c r="K25" s="8">
        <v>60</v>
      </c>
      <c r="L25" s="8">
        <v>81</v>
      </c>
      <c r="M25" s="8">
        <v>65</v>
      </c>
      <c r="N25" s="8">
        <v>60</v>
      </c>
      <c r="O25" s="8">
        <v>54</v>
      </c>
      <c r="P25" s="8">
        <v>41</v>
      </c>
      <c r="Q25" s="8">
        <v>31.25</v>
      </c>
      <c r="R25" s="8">
        <v>26.583333333333332</v>
      </c>
      <c r="S25" s="8">
        <v>22</v>
      </c>
      <c r="T25" s="8">
        <v>25.75</v>
      </c>
      <c r="U25" s="8">
        <v>31.5</v>
      </c>
      <c r="V25" s="8">
        <v>47.916666666666664</v>
      </c>
      <c r="W25" s="8">
        <v>55.666666666666664</v>
      </c>
      <c r="X25" s="25">
        <f t="shared" ref="X25:X40" si="5">W25/$W$41</f>
        <v>8.994452523294014E-3</v>
      </c>
      <c r="Z25" s="32"/>
      <c r="AA25" s="8"/>
    </row>
    <row r="26" spans="1:27" x14ac:dyDescent="0.2">
      <c r="A26" s="7" t="s">
        <v>17</v>
      </c>
      <c r="B26" s="8">
        <v>35</v>
      </c>
      <c r="C26" s="8">
        <v>20</v>
      </c>
      <c r="D26" s="8">
        <v>47</v>
      </c>
      <c r="E26" s="8">
        <v>83</v>
      </c>
      <c r="F26" s="8">
        <v>75</v>
      </c>
      <c r="G26" s="8">
        <v>44</v>
      </c>
      <c r="H26" s="8">
        <v>23</v>
      </c>
      <c r="I26" s="8">
        <v>17</v>
      </c>
      <c r="J26" s="8">
        <v>24</v>
      </c>
      <c r="K26" s="8">
        <v>83</v>
      </c>
      <c r="L26" s="8">
        <v>93</v>
      </c>
      <c r="M26" s="8">
        <v>95</v>
      </c>
      <c r="N26" s="8">
        <v>105</v>
      </c>
      <c r="O26" s="8">
        <v>101</v>
      </c>
      <c r="P26" s="8">
        <v>69</v>
      </c>
      <c r="Q26" s="8">
        <v>46.083333333333336</v>
      </c>
      <c r="R26" s="8">
        <v>35.25</v>
      </c>
      <c r="S26" s="8">
        <v>38</v>
      </c>
      <c r="T26" s="8">
        <v>35.583333333333336</v>
      </c>
      <c r="U26" s="8">
        <v>53.583333333333336</v>
      </c>
      <c r="V26" s="8">
        <v>84.666666666666671</v>
      </c>
      <c r="W26" s="8">
        <v>87.916666666666671</v>
      </c>
      <c r="X26" s="25">
        <f t="shared" si="5"/>
        <v>1.4205310497118543E-2</v>
      </c>
      <c r="Z26" s="32"/>
      <c r="AA26" s="8"/>
    </row>
    <row r="27" spans="1:27" x14ac:dyDescent="0.2">
      <c r="A27" s="7" t="s">
        <v>30</v>
      </c>
      <c r="B27" s="8">
        <v>138</v>
      </c>
      <c r="C27" s="8">
        <v>130</v>
      </c>
      <c r="D27" s="8">
        <v>265</v>
      </c>
      <c r="E27" s="8">
        <v>295</v>
      </c>
      <c r="F27" s="8">
        <v>266</v>
      </c>
      <c r="G27" s="8">
        <v>167</v>
      </c>
      <c r="H27" s="8">
        <v>96</v>
      </c>
      <c r="I27" s="8">
        <v>66</v>
      </c>
      <c r="J27" s="8">
        <v>115</v>
      </c>
      <c r="K27" s="8">
        <v>609</v>
      </c>
      <c r="L27" s="8">
        <v>536</v>
      </c>
      <c r="M27" s="8">
        <v>485</v>
      </c>
      <c r="N27" s="8">
        <v>361</v>
      </c>
      <c r="O27" s="8">
        <v>292</v>
      </c>
      <c r="P27" s="8">
        <v>246</v>
      </c>
      <c r="Q27" s="8">
        <v>208.41666666666666</v>
      </c>
      <c r="R27" s="8">
        <v>187.66666666666666</v>
      </c>
      <c r="S27" s="8">
        <v>156</v>
      </c>
      <c r="T27" s="8">
        <v>156.66666666666666</v>
      </c>
      <c r="U27" s="8">
        <v>240</v>
      </c>
      <c r="V27" s="8">
        <v>443.83333333333331</v>
      </c>
      <c r="W27" s="8">
        <v>429.66666666666669</v>
      </c>
      <c r="X27" s="25">
        <f t="shared" si="5"/>
        <v>6.9424247320514887E-2</v>
      </c>
      <c r="Z27" s="32"/>
      <c r="AA27" s="8"/>
    </row>
    <row r="28" spans="1:27" x14ac:dyDescent="0.2">
      <c r="A28" s="7" t="s">
        <v>31</v>
      </c>
      <c r="B28" s="8">
        <v>15</v>
      </c>
      <c r="C28" s="8">
        <v>13</v>
      </c>
      <c r="D28" s="8">
        <v>22</v>
      </c>
      <c r="E28" s="8">
        <v>32</v>
      </c>
      <c r="F28" s="8">
        <v>24</v>
      </c>
      <c r="G28" s="8">
        <v>14</v>
      </c>
      <c r="H28" s="8">
        <v>6</v>
      </c>
      <c r="I28" s="8">
        <v>4</v>
      </c>
      <c r="J28" s="8">
        <v>8</v>
      </c>
      <c r="K28" s="8">
        <v>46</v>
      </c>
      <c r="L28" s="8">
        <v>45</v>
      </c>
      <c r="M28" s="8">
        <v>63</v>
      </c>
      <c r="N28" s="8">
        <v>56</v>
      </c>
      <c r="O28" s="8">
        <v>38</v>
      </c>
      <c r="P28" s="8">
        <v>18</v>
      </c>
      <c r="Q28" s="8">
        <v>14.25</v>
      </c>
      <c r="R28" s="8">
        <v>8</v>
      </c>
      <c r="S28" s="8">
        <v>11</v>
      </c>
      <c r="T28" s="8">
        <v>13.75</v>
      </c>
      <c r="U28" s="8">
        <v>21.666666666666668</v>
      </c>
      <c r="V28" s="8">
        <v>27.916666666666668</v>
      </c>
      <c r="W28" s="8">
        <v>27.083333333333332</v>
      </c>
      <c r="X28" s="25">
        <f t="shared" si="5"/>
        <v>4.3760435180696926E-3</v>
      </c>
      <c r="Z28" s="32"/>
      <c r="AA28" s="8"/>
    </row>
    <row r="29" spans="1:27" x14ac:dyDescent="0.2">
      <c r="A29" s="7" t="s">
        <v>18</v>
      </c>
      <c r="B29" s="8">
        <v>54</v>
      </c>
      <c r="C29" s="8">
        <v>67</v>
      </c>
      <c r="D29" s="8">
        <v>180</v>
      </c>
      <c r="E29" s="8">
        <v>219</v>
      </c>
      <c r="F29" s="8">
        <v>187</v>
      </c>
      <c r="G29" s="8">
        <v>110</v>
      </c>
      <c r="H29" s="8">
        <v>65</v>
      </c>
      <c r="I29" s="8">
        <v>39</v>
      </c>
      <c r="J29" s="8">
        <v>170</v>
      </c>
      <c r="K29" s="8">
        <v>1152</v>
      </c>
      <c r="L29" s="8">
        <v>937</v>
      </c>
      <c r="M29" s="8">
        <v>700</v>
      </c>
      <c r="N29" s="8">
        <v>442</v>
      </c>
      <c r="O29" s="8">
        <v>226</v>
      </c>
      <c r="P29" s="8">
        <v>137</v>
      </c>
      <c r="Q29" s="8">
        <v>115.58333333333333</v>
      </c>
      <c r="R29" s="8">
        <v>100.75</v>
      </c>
      <c r="S29" s="8">
        <v>97</v>
      </c>
      <c r="T29" s="8">
        <v>136.16666666666666</v>
      </c>
      <c r="U29" s="8">
        <v>257.25</v>
      </c>
      <c r="V29" s="8">
        <v>563</v>
      </c>
      <c r="W29" s="8">
        <v>537.91666666666663</v>
      </c>
      <c r="X29" s="25">
        <f t="shared" si="5"/>
        <v>8.6914956643507277E-2</v>
      </c>
      <c r="Z29" s="32"/>
      <c r="AA29" s="8"/>
    </row>
    <row r="30" spans="1:27" x14ac:dyDescent="0.2">
      <c r="A30" s="7" t="s">
        <v>44</v>
      </c>
      <c r="B30" s="8">
        <v>215</v>
      </c>
      <c r="C30" s="8">
        <v>196</v>
      </c>
      <c r="D30" s="8">
        <v>394</v>
      </c>
      <c r="E30" s="8">
        <v>471</v>
      </c>
      <c r="F30" s="8">
        <v>469</v>
      </c>
      <c r="G30" s="8">
        <v>295</v>
      </c>
      <c r="H30" s="8">
        <v>157</v>
      </c>
      <c r="I30" s="8">
        <v>112</v>
      </c>
      <c r="J30" s="8">
        <v>185</v>
      </c>
      <c r="K30" s="8">
        <v>1218</v>
      </c>
      <c r="L30" s="8">
        <v>1135</v>
      </c>
      <c r="M30" s="8">
        <v>1022</v>
      </c>
      <c r="N30" s="8">
        <v>770</v>
      </c>
      <c r="O30" s="8">
        <v>592</v>
      </c>
      <c r="P30" s="8">
        <v>467</v>
      </c>
      <c r="Q30" s="8">
        <v>381.33333333333331</v>
      </c>
      <c r="R30" s="8">
        <v>326.58333333333331</v>
      </c>
      <c r="S30" s="8">
        <v>298</v>
      </c>
      <c r="T30" s="8">
        <v>369.41666666666669</v>
      </c>
      <c r="U30" s="8">
        <v>528.75</v>
      </c>
      <c r="V30" s="8">
        <v>966.25</v>
      </c>
      <c r="W30" s="8">
        <v>950.16666666666663</v>
      </c>
      <c r="X30" s="25">
        <f t="shared" si="5"/>
        <v>0.1535250713631712</v>
      </c>
      <c r="Z30" s="32"/>
      <c r="AA30" s="8"/>
    </row>
    <row r="31" spans="1:27" x14ac:dyDescent="0.2">
      <c r="A31" s="7" t="s">
        <v>32</v>
      </c>
      <c r="B31" s="8">
        <v>46</v>
      </c>
      <c r="C31" s="8">
        <v>53</v>
      </c>
      <c r="D31" s="8">
        <v>117</v>
      </c>
      <c r="E31" s="8">
        <v>149</v>
      </c>
      <c r="F31" s="8">
        <v>123</v>
      </c>
      <c r="G31" s="8">
        <v>87</v>
      </c>
      <c r="H31" s="8">
        <v>60</v>
      </c>
      <c r="I31" s="8">
        <v>49</v>
      </c>
      <c r="J31" s="8">
        <v>76</v>
      </c>
      <c r="K31" s="8">
        <v>384</v>
      </c>
      <c r="L31" s="8">
        <v>358</v>
      </c>
      <c r="M31" s="8">
        <v>312</v>
      </c>
      <c r="N31" s="8">
        <v>231</v>
      </c>
      <c r="O31" s="8">
        <v>148</v>
      </c>
      <c r="P31" s="8">
        <v>108</v>
      </c>
      <c r="Q31" s="8">
        <v>92.083333333333329</v>
      </c>
      <c r="R31" s="8">
        <v>90.25</v>
      </c>
      <c r="S31" s="8">
        <v>98</v>
      </c>
      <c r="T31" s="8">
        <v>115.91666666666667</v>
      </c>
      <c r="U31" s="8">
        <v>188.08333333333334</v>
      </c>
      <c r="V31" s="8">
        <v>564.33333333333337</v>
      </c>
      <c r="W31" s="8">
        <v>549.08333333333337</v>
      </c>
      <c r="X31" s="25">
        <f t="shared" si="5"/>
        <v>8.8719233047880638E-2</v>
      </c>
      <c r="Z31" s="32"/>
      <c r="AA31" s="8"/>
    </row>
    <row r="32" spans="1:27" x14ac:dyDescent="0.2">
      <c r="A32" s="7" t="s">
        <v>33</v>
      </c>
      <c r="B32" s="8">
        <v>60</v>
      </c>
      <c r="C32" s="8">
        <v>68</v>
      </c>
      <c r="D32" s="8">
        <v>148</v>
      </c>
      <c r="E32" s="8">
        <v>188</v>
      </c>
      <c r="F32" s="8">
        <v>186</v>
      </c>
      <c r="G32" s="8">
        <v>112</v>
      </c>
      <c r="H32" s="8">
        <v>68</v>
      </c>
      <c r="I32" s="8">
        <v>35</v>
      </c>
      <c r="J32" s="8">
        <v>68</v>
      </c>
      <c r="K32" s="8">
        <v>324</v>
      </c>
      <c r="L32" s="8">
        <v>379</v>
      </c>
      <c r="M32" s="8">
        <v>413</v>
      </c>
      <c r="N32" s="8">
        <v>341</v>
      </c>
      <c r="O32" s="8">
        <v>301</v>
      </c>
      <c r="P32" s="8">
        <v>275</v>
      </c>
      <c r="Q32" s="8">
        <v>223.83333333333334</v>
      </c>
      <c r="R32" s="8">
        <v>215.75</v>
      </c>
      <c r="S32" s="8">
        <v>199</v>
      </c>
      <c r="T32" s="8">
        <v>285.25</v>
      </c>
      <c r="U32" s="8">
        <v>458.25</v>
      </c>
      <c r="V32" s="8">
        <v>1286.25</v>
      </c>
      <c r="W32" s="8">
        <v>1186</v>
      </c>
      <c r="X32" s="25">
        <f t="shared" si="5"/>
        <v>0.19163031184359344</v>
      </c>
      <c r="Z32" s="32"/>
      <c r="AA32" s="8"/>
    </row>
    <row r="33" spans="1:27" x14ac:dyDescent="0.2">
      <c r="A33" s="7" t="s">
        <v>34</v>
      </c>
      <c r="B33" s="8">
        <v>36</v>
      </c>
      <c r="C33" s="8">
        <v>59</v>
      </c>
      <c r="D33" s="8">
        <v>131</v>
      </c>
      <c r="E33" s="8">
        <v>144</v>
      </c>
      <c r="F33" s="8">
        <v>124</v>
      </c>
      <c r="G33" s="8">
        <v>69</v>
      </c>
      <c r="H33" s="8">
        <v>37</v>
      </c>
      <c r="I33" s="8">
        <v>29</v>
      </c>
      <c r="J33" s="8">
        <v>48</v>
      </c>
      <c r="K33" s="8">
        <v>315</v>
      </c>
      <c r="L33" s="8">
        <v>252</v>
      </c>
      <c r="M33" s="8">
        <v>226</v>
      </c>
      <c r="N33" s="8">
        <v>187</v>
      </c>
      <c r="O33" s="8">
        <v>150</v>
      </c>
      <c r="P33" s="8">
        <v>141</v>
      </c>
      <c r="Q33" s="8">
        <v>130.83333333333334</v>
      </c>
      <c r="R33" s="8">
        <v>111.08333333333333</v>
      </c>
      <c r="S33" s="8">
        <v>93</v>
      </c>
      <c r="T33" s="8">
        <v>77.833333333333329</v>
      </c>
      <c r="U33" s="8">
        <v>121.41666666666667</v>
      </c>
      <c r="V33" s="8">
        <v>211.75</v>
      </c>
      <c r="W33" s="8">
        <v>187.75</v>
      </c>
      <c r="X33" s="25">
        <f t="shared" si="5"/>
        <v>3.0336080142187749E-2</v>
      </c>
      <c r="Z33" s="32"/>
      <c r="AA33" s="8"/>
    </row>
    <row r="34" spans="1:27" x14ac:dyDescent="0.2">
      <c r="A34" s="7" t="s">
        <v>45</v>
      </c>
      <c r="B34" s="8">
        <v>25</v>
      </c>
      <c r="C34" s="8">
        <v>26</v>
      </c>
      <c r="D34" s="8">
        <v>41</v>
      </c>
      <c r="E34" s="8">
        <v>60</v>
      </c>
      <c r="F34" s="8">
        <v>60</v>
      </c>
      <c r="G34" s="8">
        <v>38</v>
      </c>
      <c r="H34" s="8">
        <v>18</v>
      </c>
      <c r="I34" s="8">
        <v>12</v>
      </c>
      <c r="J34" s="8">
        <v>25</v>
      </c>
      <c r="K34" s="8">
        <v>191</v>
      </c>
      <c r="L34" s="8">
        <v>163</v>
      </c>
      <c r="M34" s="8">
        <v>146</v>
      </c>
      <c r="N34" s="8">
        <v>126</v>
      </c>
      <c r="O34" s="8">
        <v>120</v>
      </c>
      <c r="P34" s="8">
        <v>101</v>
      </c>
      <c r="Q34" s="8">
        <v>73.666666666666671</v>
      </c>
      <c r="R34" s="8">
        <v>57.25</v>
      </c>
      <c r="S34" s="8">
        <v>43</v>
      </c>
      <c r="T34" s="8">
        <v>36.916666666666664</v>
      </c>
      <c r="U34" s="8">
        <v>53.833333333333336</v>
      </c>
      <c r="V34" s="8">
        <v>114</v>
      </c>
      <c r="W34" s="8">
        <v>112.41666666666667</v>
      </c>
      <c r="X34" s="25">
        <f t="shared" si="5"/>
        <v>1.8163946787310817E-2</v>
      </c>
      <c r="Z34" s="32"/>
      <c r="AA34" s="8"/>
    </row>
    <row r="35" spans="1:27" x14ac:dyDescent="0.2">
      <c r="A35" s="7" t="s">
        <v>46</v>
      </c>
      <c r="B35" s="8">
        <v>26</v>
      </c>
      <c r="C35" s="8">
        <v>35</v>
      </c>
      <c r="D35" s="8">
        <v>66</v>
      </c>
      <c r="E35" s="8">
        <v>92</v>
      </c>
      <c r="F35" s="8">
        <v>74</v>
      </c>
      <c r="G35" s="8">
        <v>41</v>
      </c>
      <c r="H35" s="8">
        <v>32</v>
      </c>
      <c r="I35" s="8">
        <v>31</v>
      </c>
      <c r="J35" s="8">
        <v>53</v>
      </c>
      <c r="K35" s="8">
        <v>492</v>
      </c>
      <c r="L35" s="8">
        <v>382</v>
      </c>
      <c r="M35" s="8">
        <v>287</v>
      </c>
      <c r="N35" s="8">
        <v>198</v>
      </c>
      <c r="O35" s="8">
        <v>148</v>
      </c>
      <c r="P35" s="8">
        <v>132</v>
      </c>
      <c r="Q35" s="8">
        <v>108.41666666666667</v>
      </c>
      <c r="R35" s="8">
        <v>93.083333333333329</v>
      </c>
      <c r="S35" s="8">
        <v>83</v>
      </c>
      <c r="T35" s="8">
        <v>103.66666666666667</v>
      </c>
      <c r="U35" s="8">
        <v>182.58333333333334</v>
      </c>
      <c r="V35" s="8">
        <v>401.41666666666669</v>
      </c>
      <c r="W35" s="8">
        <v>343.83333333333331</v>
      </c>
      <c r="X35" s="25">
        <f t="shared" si="5"/>
        <v>5.5555555555555546E-2</v>
      </c>
      <c r="Z35" s="32"/>
      <c r="AA35" s="8"/>
    </row>
    <row r="36" spans="1:27" x14ac:dyDescent="0.2">
      <c r="A36" s="7" t="s">
        <v>35</v>
      </c>
      <c r="B36" s="8">
        <v>49</v>
      </c>
      <c r="C36" s="8">
        <v>56</v>
      </c>
      <c r="D36" s="8">
        <v>106</v>
      </c>
      <c r="E36" s="8">
        <v>144</v>
      </c>
      <c r="F36" s="8">
        <v>157</v>
      </c>
      <c r="G36" s="8">
        <v>105</v>
      </c>
      <c r="H36" s="8">
        <v>56</v>
      </c>
      <c r="I36" s="8">
        <v>32</v>
      </c>
      <c r="J36" s="8">
        <v>75</v>
      </c>
      <c r="K36" s="8">
        <v>343</v>
      </c>
      <c r="L36" s="8">
        <v>366</v>
      </c>
      <c r="M36" s="8">
        <v>374</v>
      </c>
      <c r="N36" s="8">
        <v>284</v>
      </c>
      <c r="O36" s="8">
        <v>257</v>
      </c>
      <c r="P36" s="8">
        <v>208</v>
      </c>
      <c r="Q36" s="8">
        <v>163.75</v>
      </c>
      <c r="R36" s="8">
        <v>145.83333333333334</v>
      </c>
      <c r="S36" s="8">
        <v>152</v>
      </c>
      <c r="T36" s="8">
        <v>185</v>
      </c>
      <c r="U36" s="8">
        <v>339.75</v>
      </c>
      <c r="V36" s="8">
        <v>720.16666666666663</v>
      </c>
      <c r="W36" s="8">
        <v>691.25</v>
      </c>
      <c r="X36" s="25">
        <f t="shared" si="5"/>
        <v>0.11169009533042493</v>
      </c>
      <c r="Z36" s="32"/>
      <c r="AA36" s="8"/>
    </row>
    <row r="37" spans="1:27" x14ac:dyDescent="0.2">
      <c r="A37" s="7" t="s">
        <v>47</v>
      </c>
      <c r="B37" s="8">
        <v>79</v>
      </c>
      <c r="C37" s="8">
        <v>60</v>
      </c>
      <c r="D37" s="8">
        <v>94</v>
      </c>
      <c r="E37" s="8">
        <v>139</v>
      </c>
      <c r="F37" s="8">
        <v>131</v>
      </c>
      <c r="G37" s="8">
        <v>85</v>
      </c>
      <c r="H37" s="8">
        <v>54</v>
      </c>
      <c r="I37" s="8">
        <v>37</v>
      </c>
      <c r="J37" s="8">
        <v>48</v>
      </c>
      <c r="K37" s="8">
        <v>277</v>
      </c>
      <c r="L37" s="8">
        <v>274</v>
      </c>
      <c r="M37" s="8">
        <v>297</v>
      </c>
      <c r="N37" s="8">
        <v>241</v>
      </c>
      <c r="O37" s="8">
        <v>196</v>
      </c>
      <c r="P37" s="8">
        <v>155</v>
      </c>
      <c r="Q37" s="8">
        <v>133.66666666666666</v>
      </c>
      <c r="R37" s="8">
        <v>124.83333333333333</v>
      </c>
      <c r="S37" s="8">
        <v>95</v>
      </c>
      <c r="T37" s="8">
        <v>94.916666666666671</v>
      </c>
      <c r="U37" s="8">
        <v>135.75</v>
      </c>
      <c r="V37" s="8">
        <v>379.66666666666669</v>
      </c>
      <c r="W37" s="8">
        <v>341</v>
      </c>
      <c r="X37" s="25">
        <f t="shared" si="5"/>
        <v>5.5097754079819025E-2</v>
      </c>
      <c r="Z37" s="32"/>
      <c r="AA37" s="8"/>
    </row>
    <row r="38" spans="1:27" x14ac:dyDescent="0.2">
      <c r="A38" s="7" t="s">
        <v>48</v>
      </c>
      <c r="B38" s="8">
        <v>43</v>
      </c>
      <c r="C38" s="8">
        <v>32</v>
      </c>
      <c r="D38" s="8">
        <v>65</v>
      </c>
      <c r="E38" s="8">
        <v>104</v>
      </c>
      <c r="F38" s="8">
        <v>116</v>
      </c>
      <c r="G38" s="8">
        <v>75</v>
      </c>
      <c r="H38" s="8">
        <v>32</v>
      </c>
      <c r="I38" s="8">
        <v>17</v>
      </c>
      <c r="J38" s="8">
        <v>30</v>
      </c>
      <c r="K38" s="8">
        <v>45</v>
      </c>
      <c r="L38" s="8">
        <v>36</v>
      </c>
      <c r="M38" s="8">
        <v>27</v>
      </c>
      <c r="N38" s="8">
        <v>18</v>
      </c>
      <c r="O38" s="8">
        <v>13</v>
      </c>
      <c r="P38" s="8">
        <v>12</v>
      </c>
      <c r="Q38" s="8">
        <v>13.333333333333334</v>
      </c>
      <c r="R38" s="8">
        <v>18.416666666666668</v>
      </c>
      <c r="S38" s="8">
        <v>40</v>
      </c>
      <c r="T38" s="8">
        <v>59</v>
      </c>
      <c r="U38" s="8">
        <v>93.833333333333329</v>
      </c>
      <c r="V38" s="8">
        <v>192.58333333333334</v>
      </c>
      <c r="W38" s="8">
        <v>222.75</v>
      </c>
      <c r="X38" s="25">
        <f t="shared" si="5"/>
        <v>3.599127484246243E-2</v>
      </c>
      <c r="Z38" s="32"/>
      <c r="AA38" s="8"/>
    </row>
    <row r="39" spans="1:27" x14ac:dyDescent="0.2">
      <c r="A39" s="7" t="s">
        <v>19</v>
      </c>
      <c r="B39" s="8">
        <v>90</v>
      </c>
      <c r="C39" s="8">
        <v>85</v>
      </c>
      <c r="D39" s="8">
        <v>136</v>
      </c>
      <c r="E39" s="8">
        <v>151</v>
      </c>
      <c r="F39" s="8">
        <v>154</v>
      </c>
      <c r="G39" s="8">
        <v>108</v>
      </c>
      <c r="H39" s="8">
        <v>65</v>
      </c>
      <c r="I39" s="8">
        <v>39</v>
      </c>
      <c r="J39" s="8">
        <v>34</v>
      </c>
      <c r="K39" s="8">
        <v>153</v>
      </c>
      <c r="L39" s="8">
        <v>201</v>
      </c>
      <c r="M39" s="8">
        <v>202</v>
      </c>
      <c r="N39" s="8">
        <v>162</v>
      </c>
      <c r="O39" s="8">
        <v>151</v>
      </c>
      <c r="P39" s="8">
        <v>135</v>
      </c>
      <c r="Q39" s="8">
        <v>107.75</v>
      </c>
      <c r="R39" s="8">
        <v>103</v>
      </c>
      <c r="S39" s="8">
        <v>99</v>
      </c>
      <c r="T39" s="8">
        <v>125.91666666666667</v>
      </c>
      <c r="U39" s="8">
        <v>143.08333333333334</v>
      </c>
      <c r="V39" s="8">
        <v>257.16666666666669</v>
      </c>
      <c r="W39" s="8">
        <v>233.41666666666666</v>
      </c>
      <c r="X39" s="25">
        <f t="shared" si="5"/>
        <v>3.771476275111757E-2</v>
      </c>
      <c r="Z39" s="32"/>
      <c r="AA39" s="8"/>
    </row>
    <row r="40" spans="1:27" x14ac:dyDescent="0.2">
      <c r="A40" s="9" t="s">
        <v>49</v>
      </c>
      <c r="B40" s="8">
        <v>99</v>
      </c>
      <c r="C40" s="8">
        <v>84</v>
      </c>
      <c r="D40" s="8">
        <v>122</v>
      </c>
      <c r="E40" s="8">
        <v>145</v>
      </c>
      <c r="F40" s="8">
        <v>146</v>
      </c>
      <c r="G40" s="8">
        <v>107</v>
      </c>
      <c r="H40" s="8">
        <v>63</v>
      </c>
      <c r="I40" s="8">
        <v>40</v>
      </c>
      <c r="J40" s="8">
        <v>47</v>
      </c>
      <c r="K40" s="8">
        <v>220</v>
      </c>
      <c r="L40" s="8">
        <v>292</v>
      </c>
      <c r="M40" s="8">
        <v>308</v>
      </c>
      <c r="N40" s="8">
        <v>221</v>
      </c>
      <c r="O40" s="8">
        <v>181</v>
      </c>
      <c r="P40" s="8">
        <v>153</v>
      </c>
      <c r="Q40" s="8">
        <v>129.16666666666666</v>
      </c>
      <c r="R40" s="8">
        <v>113.41666666666667</v>
      </c>
      <c r="S40" s="8">
        <v>97</v>
      </c>
      <c r="T40" s="8">
        <v>92.083333333333329</v>
      </c>
      <c r="U40" s="8">
        <v>119.75</v>
      </c>
      <c r="V40" s="8">
        <v>203.5</v>
      </c>
      <c r="W40" s="8">
        <v>192.91666666666666</v>
      </c>
      <c r="X40" s="26">
        <f t="shared" si="5"/>
        <v>3.1170894597942578E-2</v>
      </c>
      <c r="Z40" s="32"/>
      <c r="AA40" s="8"/>
    </row>
    <row r="41" spans="1:27" x14ac:dyDescent="0.2">
      <c r="A41" s="5" t="s">
        <v>0</v>
      </c>
      <c r="B41" s="29">
        <f>SUM(B24:B40)</f>
        <v>1053</v>
      </c>
      <c r="C41" s="29">
        <f t="shared" ref="C41:O41" si="6">SUM(C24:C40)</f>
        <v>1020</v>
      </c>
      <c r="D41" s="29">
        <f t="shared" si="6"/>
        <v>2010</v>
      </c>
      <c r="E41" s="29">
        <f t="shared" si="6"/>
        <v>2501</v>
      </c>
      <c r="F41" s="29">
        <f t="shared" si="6"/>
        <v>2364</v>
      </c>
      <c r="G41" s="29">
        <f t="shared" si="6"/>
        <v>1501</v>
      </c>
      <c r="H41" s="29">
        <f t="shared" si="6"/>
        <v>852</v>
      </c>
      <c r="I41" s="29">
        <f t="shared" si="6"/>
        <v>573</v>
      </c>
      <c r="J41" s="29">
        <f t="shared" si="6"/>
        <v>1023</v>
      </c>
      <c r="K41" s="29">
        <f t="shared" si="6"/>
        <v>5934</v>
      </c>
      <c r="L41" s="29">
        <f t="shared" si="6"/>
        <v>5564</v>
      </c>
      <c r="M41" s="29">
        <f t="shared" si="6"/>
        <v>5059</v>
      </c>
      <c r="N41" s="29">
        <f t="shared" si="6"/>
        <v>3833</v>
      </c>
      <c r="O41" s="29">
        <f t="shared" si="6"/>
        <v>2987</v>
      </c>
      <c r="P41" s="29">
        <f t="shared" ref="P41:R41" si="7">SUM(P24:P40)</f>
        <v>2418</v>
      </c>
      <c r="Q41" s="29">
        <f t="shared" si="7"/>
        <v>1995.0833333333335</v>
      </c>
      <c r="R41" s="29">
        <f t="shared" si="7"/>
        <v>1772.9166666666665</v>
      </c>
      <c r="S41" s="29">
        <f t="shared" ref="S41:X41" si="8">SUM(S24:S40)</f>
        <v>1642</v>
      </c>
      <c r="T41" s="29">
        <f t="shared" si="8"/>
        <v>1926.5833333333335</v>
      </c>
      <c r="U41" s="29">
        <f t="shared" si="8"/>
        <v>2983.916666666667</v>
      </c>
      <c r="V41" s="29">
        <f t="shared" si="8"/>
        <v>6500.5833333333348</v>
      </c>
      <c r="W41" s="29">
        <f t="shared" si="8"/>
        <v>6189.0000000000009</v>
      </c>
      <c r="X41" s="27">
        <f t="shared" si="8"/>
        <v>0.99999999999999978</v>
      </c>
      <c r="Z41" s="32"/>
    </row>
    <row r="42" spans="1:27" x14ac:dyDescent="0.2">
      <c r="A42" s="5" t="s">
        <v>29</v>
      </c>
      <c r="Z42" s="32"/>
    </row>
    <row r="43" spans="1:27" x14ac:dyDescent="0.2">
      <c r="A43" s="11" t="s">
        <v>14</v>
      </c>
      <c r="Z43" s="32"/>
    </row>
    <row r="44" spans="1:27" x14ac:dyDescent="0.2">
      <c r="A44" s="7" t="s">
        <v>15</v>
      </c>
      <c r="B44" s="8">
        <v>1</v>
      </c>
      <c r="C44" s="8">
        <v>2</v>
      </c>
      <c r="D44" s="8">
        <v>5</v>
      </c>
      <c r="E44" s="8">
        <v>5</v>
      </c>
      <c r="F44" s="8">
        <v>4</v>
      </c>
      <c r="G44" s="8">
        <v>2</v>
      </c>
      <c r="H44" s="8">
        <v>2</v>
      </c>
      <c r="I44" s="8">
        <v>2</v>
      </c>
      <c r="J44" s="8">
        <v>3</v>
      </c>
      <c r="K44" s="8">
        <v>15</v>
      </c>
      <c r="L44" s="8">
        <v>18</v>
      </c>
      <c r="M44" s="8">
        <v>14</v>
      </c>
      <c r="N44" s="8">
        <v>13</v>
      </c>
      <c r="O44" s="8">
        <v>9</v>
      </c>
      <c r="P44" s="8">
        <v>10</v>
      </c>
      <c r="Q44" s="8">
        <v>7.833333333333333</v>
      </c>
      <c r="R44" s="8">
        <v>6.5</v>
      </c>
      <c r="S44" s="8">
        <v>8</v>
      </c>
      <c r="T44" s="8">
        <v>8.3333333333333339</v>
      </c>
      <c r="U44" s="8">
        <v>6.833333333333333</v>
      </c>
      <c r="V44" s="8">
        <v>14.083333333333334</v>
      </c>
      <c r="W44" s="8">
        <v>12.5</v>
      </c>
      <c r="X44" s="25">
        <f>W44/$W$61</f>
        <v>3.5551763367463025E-3</v>
      </c>
      <c r="Z44" s="32"/>
    </row>
    <row r="45" spans="1:27" x14ac:dyDescent="0.2">
      <c r="A45" s="7" t="s">
        <v>16</v>
      </c>
      <c r="B45" s="8">
        <v>6</v>
      </c>
      <c r="C45" s="8">
        <v>3</v>
      </c>
      <c r="D45" s="8">
        <v>15</v>
      </c>
      <c r="E45" s="8">
        <v>25</v>
      </c>
      <c r="F45" s="8">
        <v>19</v>
      </c>
      <c r="G45" s="8">
        <v>13</v>
      </c>
      <c r="H45" s="8">
        <v>5</v>
      </c>
      <c r="I45" s="8">
        <v>3</v>
      </c>
      <c r="J45" s="8">
        <v>5</v>
      </c>
      <c r="K45" s="8">
        <v>36</v>
      </c>
      <c r="L45" s="8">
        <v>46</v>
      </c>
      <c r="M45" s="8">
        <v>59</v>
      </c>
      <c r="N45" s="8">
        <v>51</v>
      </c>
      <c r="O45" s="8">
        <v>44</v>
      </c>
      <c r="P45" s="8">
        <v>39</v>
      </c>
      <c r="Q45" s="8">
        <v>35.916666666666664</v>
      </c>
      <c r="R45" s="8">
        <v>26</v>
      </c>
      <c r="S45" s="8">
        <v>18</v>
      </c>
      <c r="T45" s="8">
        <v>14.25</v>
      </c>
      <c r="U45" s="8">
        <v>15.25</v>
      </c>
      <c r="V45" s="8">
        <v>32.75</v>
      </c>
      <c r="W45" s="8">
        <v>40.666666666666664</v>
      </c>
      <c r="X45" s="25">
        <f t="shared" ref="X45:X60" si="9">W45/$W$61</f>
        <v>1.1566173682214638E-2</v>
      </c>
      <c r="Z45" s="32"/>
    </row>
    <row r="46" spans="1:27" x14ac:dyDescent="0.2">
      <c r="A46" s="7" t="s">
        <v>17</v>
      </c>
      <c r="B46" s="8">
        <v>13</v>
      </c>
      <c r="C46" s="8">
        <v>11</v>
      </c>
      <c r="D46" s="8">
        <v>21</v>
      </c>
      <c r="E46" s="8">
        <v>32</v>
      </c>
      <c r="F46" s="8">
        <v>23</v>
      </c>
      <c r="G46" s="8">
        <v>19</v>
      </c>
      <c r="H46" s="8">
        <v>10</v>
      </c>
      <c r="I46" s="8">
        <v>8</v>
      </c>
      <c r="J46" s="8">
        <v>12</v>
      </c>
      <c r="K46" s="8">
        <v>53</v>
      </c>
      <c r="L46" s="8">
        <v>64</v>
      </c>
      <c r="M46" s="8">
        <v>63</v>
      </c>
      <c r="N46" s="8">
        <v>57</v>
      </c>
      <c r="O46" s="8">
        <v>54</v>
      </c>
      <c r="P46" s="8">
        <v>45</v>
      </c>
      <c r="Q46" s="8">
        <v>33.25</v>
      </c>
      <c r="R46" s="8">
        <v>29.5</v>
      </c>
      <c r="S46" s="8">
        <v>35</v>
      </c>
      <c r="T46" s="8">
        <v>29.083333333333332</v>
      </c>
      <c r="U46" s="8">
        <v>38.083333333333336</v>
      </c>
      <c r="V46" s="8">
        <v>60.5</v>
      </c>
      <c r="W46" s="8">
        <v>61.333333333333336</v>
      </c>
      <c r="X46" s="25">
        <f t="shared" si="9"/>
        <v>1.7444065225635193E-2</v>
      </c>
      <c r="Z46" s="32"/>
    </row>
    <row r="47" spans="1:27" x14ac:dyDescent="0.2">
      <c r="A47" s="7" t="s">
        <v>30</v>
      </c>
      <c r="B47" s="8">
        <v>39</v>
      </c>
      <c r="C47" s="8">
        <v>40</v>
      </c>
      <c r="D47" s="8">
        <v>80</v>
      </c>
      <c r="E47" s="8">
        <v>116</v>
      </c>
      <c r="F47" s="8">
        <v>102</v>
      </c>
      <c r="G47" s="8">
        <v>69</v>
      </c>
      <c r="H47" s="8">
        <v>31</v>
      </c>
      <c r="I47" s="8">
        <v>18</v>
      </c>
      <c r="J47" s="8">
        <v>51</v>
      </c>
      <c r="K47" s="8">
        <v>404</v>
      </c>
      <c r="L47" s="8">
        <v>389</v>
      </c>
      <c r="M47" s="8">
        <v>341</v>
      </c>
      <c r="N47" s="8">
        <v>248</v>
      </c>
      <c r="O47" s="8">
        <v>171</v>
      </c>
      <c r="P47" s="8">
        <v>156</v>
      </c>
      <c r="Q47" s="8">
        <v>130.91666666666666</v>
      </c>
      <c r="R47" s="8">
        <v>104.16666666666667</v>
      </c>
      <c r="S47" s="8">
        <v>107</v>
      </c>
      <c r="T47" s="8">
        <v>125.75</v>
      </c>
      <c r="U47" s="8">
        <v>163.58333333333334</v>
      </c>
      <c r="V47" s="8">
        <v>302.08333333333331</v>
      </c>
      <c r="W47" s="8">
        <v>296.58333333333331</v>
      </c>
      <c r="X47" s="25">
        <f t="shared" si="9"/>
        <v>8.4352483883200602E-2</v>
      </c>
      <c r="Z47" s="32"/>
    </row>
    <row r="48" spans="1:27" x14ac:dyDescent="0.2">
      <c r="A48" s="7" t="s">
        <v>31</v>
      </c>
      <c r="B48" s="8">
        <v>4</v>
      </c>
      <c r="C48" s="8">
        <v>2</v>
      </c>
      <c r="D48" s="8">
        <v>5</v>
      </c>
      <c r="E48" s="8">
        <v>7</v>
      </c>
      <c r="F48" s="8">
        <v>5</v>
      </c>
      <c r="G48" s="8">
        <v>4</v>
      </c>
      <c r="H48" s="8">
        <v>2</v>
      </c>
      <c r="I48" s="8">
        <v>2</v>
      </c>
      <c r="J48" s="8">
        <v>4</v>
      </c>
      <c r="K48" s="8">
        <v>36</v>
      </c>
      <c r="L48" s="8">
        <v>31</v>
      </c>
      <c r="M48" s="8">
        <v>34</v>
      </c>
      <c r="N48" s="8">
        <v>27</v>
      </c>
      <c r="O48" s="8">
        <v>20</v>
      </c>
      <c r="P48" s="8">
        <v>20</v>
      </c>
      <c r="Q48" s="8">
        <v>9.0833333333333339</v>
      </c>
      <c r="R48" s="8">
        <v>7.75</v>
      </c>
      <c r="S48" s="8">
        <v>9</v>
      </c>
      <c r="T48" s="8">
        <v>8.25</v>
      </c>
      <c r="U48" s="8">
        <v>12.583333333333334</v>
      </c>
      <c r="V48" s="8">
        <v>18.166666666666668</v>
      </c>
      <c r="W48" s="8">
        <v>20.25</v>
      </c>
      <c r="X48" s="25">
        <f t="shared" si="9"/>
        <v>5.7593856655290101E-3</v>
      </c>
      <c r="Z48" s="32"/>
    </row>
    <row r="49" spans="1:27" x14ac:dyDescent="0.2">
      <c r="A49" s="7" t="s">
        <v>18</v>
      </c>
      <c r="B49" s="8">
        <v>10</v>
      </c>
      <c r="C49" s="8">
        <v>19</v>
      </c>
      <c r="D49" s="8">
        <v>60</v>
      </c>
      <c r="E49" s="8">
        <v>77</v>
      </c>
      <c r="F49" s="8">
        <v>60</v>
      </c>
      <c r="G49" s="8">
        <v>29</v>
      </c>
      <c r="H49" s="8">
        <v>16</v>
      </c>
      <c r="I49" s="8">
        <v>11</v>
      </c>
      <c r="J49" s="8">
        <v>78</v>
      </c>
      <c r="K49" s="8">
        <v>749</v>
      </c>
      <c r="L49" s="8">
        <v>630</v>
      </c>
      <c r="M49" s="8">
        <v>470</v>
      </c>
      <c r="N49" s="8">
        <v>280</v>
      </c>
      <c r="O49" s="8">
        <v>151</v>
      </c>
      <c r="P49" s="8">
        <v>82</v>
      </c>
      <c r="Q49" s="8">
        <v>58.416666666666664</v>
      </c>
      <c r="R49" s="8">
        <v>55.5</v>
      </c>
      <c r="S49" s="8">
        <v>59</v>
      </c>
      <c r="T49" s="8">
        <v>87</v>
      </c>
      <c r="U49" s="8">
        <v>144.25</v>
      </c>
      <c r="V49" s="8">
        <v>312.83333333333331</v>
      </c>
      <c r="W49" s="8">
        <v>306.25</v>
      </c>
      <c r="X49" s="25">
        <f t="shared" si="9"/>
        <v>8.7101820250284415E-2</v>
      </c>
      <c r="Z49" s="32"/>
    </row>
    <row r="50" spans="1:27" x14ac:dyDescent="0.2">
      <c r="A50" s="7" t="s">
        <v>44</v>
      </c>
      <c r="B50" s="8">
        <v>66</v>
      </c>
      <c r="C50" s="8">
        <v>77</v>
      </c>
      <c r="D50" s="8">
        <v>163</v>
      </c>
      <c r="E50" s="8">
        <v>223</v>
      </c>
      <c r="F50" s="8">
        <v>207</v>
      </c>
      <c r="G50" s="8">
        <v>131</v>
      </c>
      <c r="H50" s="8">
        <v>67</v>
      </c>
      <c r="I50" s="8">
        <v>45</v>
      </c>
      <c r="J50" s="8">
        <v>110</v>
      </c>
      <c r="K50" s="8">
        <v>737</v>
      </c>
      <c r="L50" s="8">
        <v>703</v>
      </c>
      <c r="M50" s="8">
        <v>623</v>
      </c>
      <c r="N50" s="8">
        <v>464</v>
      </c>
      <c r="O50" s="8">
        <v>375</v>
      </c>
      <c r="P50" s="8">
        <v>324</v>
      </c>
      <c r="Q50" s="8">
        <v>276.08333333333331</v>
      </c>
      <c r="R50" s="8">
        <v>212.16666666666666</v>
      </c>
      <c r="S50" s="8">
        <v>186</v>
      </c>
      <c r="T50" s="8">
        <v>206.41666666666666</v>
      </c>
      <c r="U50" s="8">
        <v>320.66666666666669</v>
      </c>
      <c r="V50" s="8">
        <v>566.41666666666663</v>
      </c>
      <c r="W50" s="8">
        <v>569</v>
      </c>
      <c r="X50" s="25">
        <f t="shared" si="9"/>
        <v>0.16183162684869171</v>
      </c>
      <c r="Z50" s="32"/>
    </row>
    <row r="51" spans="1:27" x14ac:dyDescent="0.2">
      <c r="A51" s="7" t="s">
        <v>32</v>
      </c>
      <c r="B51" s="8">
        <v>13</v>
      </c>
      <c r="C51" s="8">
        <v>19</v>
      </c>
      <c r="D51" s="8">
        <v>50</v>
      </c>
      <c r="E51" s="8">
        <v>67</v>
      </c>
      <c r="F51" s="8">
        <v>59</v>
      </c>
      <c r="G51" s="8">
        <v>37</v>
      </c>
      <c r="H51" s="8">
        <v>30</v>
      </c>
      <c r="I51" s="8">
        <v>17</v>
      </c>
      <c r="J51" s="8">
        <v>47</v>
      </c>
      <c r="K51" s="8">
        <v>243</v>
      </c>
      <c r="L51" s="8">
        <v>206</v>
      </c>
      <c r="M51" s="8">
        <v>184</v>
      </c>
      <c r="N51" s="8">
        <v>141</v>
      </c>
      <c r="O51" s="8">
        <v>99</v>
      </c>
      <c r="P51" s="8">
        <v>87</v>
      </c>
      <c r="Q51" s="8">
        <v>72.333333333333329</v>
      </c>
      <c r="R51" s="8">
        <v>55.833333333333336</v>
      </c>
      <c r="S51" s="8">
        <v>53</v>
      </c>
      <c r="T51" s="8">
        <v>56</v>
      </c>
      <c r="U51" s="8">
        <v>120.91666666666667</v>
      </c>
      <c r="V51" s="8">
        <v>481.5</v>
      </c>
      <c r="W51" s="8">
        <v>463</v>
      </c>
      <c r="X51" s="25">
        <f t="shared" si="9"/>
        <v>0.13168373151308305</v>
      </c>
      <c r="Z51" s="32"/>
    </row>
    <row r="52" spans="1:27" x14ac:dyDescent="0.2">
      <c r="A52" s="7" t="s">
        <v>33</v>
      </c>
      <c r="B52" s="8">
        <v>17</v>
      </c>
      <c r="C52" s="8">
        <v>17</v>
      </c>
      <c r="D52" s="8">
        <v>42</v>
      </c>
      <c r="E52" s="8">
        <v>62</v>
      </c>
      <c r="F52" s="8">
        <v>52</v>
      </c>
      <c r="G52" s="8">
        <v>32</v>
      </c>
      <c r="H52" s="8">
        <v>16</v>
      </c>
      <c r="I52" s="8">
        <v>12</v>
      </c>
      <c r="J52" s="8">
        <v>16</v>
      </c>
      <c r="K52" s="8">
        <v>133</v>
      </c>
      <c r="L52" s="8">
        <v>158</v>
      </c>
      <c r="M52" s="8">
        <v>193</v>
      </c>
      <c r="N52" s="8">
        <v>172</v>
      </c>
      <c r="O52" s="8">
        <v>159</v>
      </c>
      <c r="P52" s="8">
        <v>137</v>
      </c>
      <c r="Q52" s="8">
        <v>120.25</v>
      </c>
      <c r="R52" s="8">
        <v>97.916666666666671</v>
      </c>
      <c r="S52" s="8">
        <v>90</v>
      </c>
      <c r="T52" s="8">
        <v>109.58333333333333</v>
      </c>
      <c r="U52" s="8">
        <v>153.33333333333334</v>
      </c>
      <c r="V52" s="8">
        <v>415</v>
      </c>
      <c r="W52" s="8">
        <v>393.58333333333331</v>
      </c>
      <c r="X52" s="25">
        <f t="shared" si="9"/>
        <v>0.11194065225635191</v>
      </c>
      <c r="Z52" s="32"/>
    </row>
    <row r="53" spans="1:27" x14ac:dyDescent="0.2">
      <c r="A53" s="7" t="s">
        <v>34</v>
      </c>
      <c r="B53" s="8">
        <v>7</v>
      </c>
      <c r="C53" s="8">
        <v>17</v>
      </c>
      <c r="D53" s="8">
        <v>36</v>
      </c>
      <c r="E53" s="8">
        <v>44</v>
      </c>
      <c r="F53" s="8">
        <v>35</v>
      </c>
      <c r="G53" s="8">
        <v>29</v>
      </c>
      <c r="H53" s="8">
        <v>19</v>
      </c>
      <c r="I53" s="8">
        <v>14</v>
      </c>
      <c r="J53" s="8">
        <v>24</v>
      </c>
      <c r="K53" s="8">
        <v>148</v>
      </c>
      <c r="L53" s="8">
        <v>135</v>
      </c>
      <c r="M53" s="8">
        <v>126</v>
      </c>
      <c r="N53" s="8">
        <v>82</v>
      </c>
      <c r="O53" s="8">
        <v>70</v>
      </c>
      <c r="P53" s="8">
        <v>71</v>
      </c>
      <c r="Q53" s="8">
        <v>65</v>
      </c>
      <c r="R53" s="8">
        <v>59.083333333333336</v>
      </c>
      <c r="S53" s="8">
        <v>60</v>
      </c>
      <c r="T53" s="8">
        <v>54</v>
      </c>
      <c r="U53" s="8">
        <v>66</v>
      </c>
      <c r="V53" s="8">
        <v>113.41666666666667</v>
      </c>
      <c r="W53" s="8">
        <v>100.41666666666667</v>
      </c>
      <c r="X53" s="25">
        <f t="shared" si="9"/>
        <v>2.8559916571861965E-2</v>
      </c>
      <c r="Z53" s="32"/>
      <c r="AA53" s="5" t="s">
        <v>29</v>
      </c>
    </row>
    <row r="54" spans="1:27" x14ac:dyDescent="0.2">
      <c r="A54" s="7" t="s">
        <v>45</v>
      </c>
      <c r="B54" s="8">
        <v>8</v>
      </c>
      <c r="C54" s="8">
        <v>10</v>
      </c>
      <c r="D54" s="8">
        <v>23</v>
      </c>
      <c r="E54" s="8">
        <v>25</v>
      </c>
      <c r="F54" s="8">
        <v>25</v>
      </c>
      <c r="G54" s="8">
        <v>17</v>
      </c>
      <c r="H54" s="8">
        <v>8</v>
      </c>
      <c r="I54" s="8">
        <v>6</v>
      </c>
      <c r="J54" s="8">
        <v>12</v>
      </c>
      <c r="K54" s="8">
        <v>131</v>
      </c>
      <c r="L54" s="8">
        <v>121</v>
      </c>
      <c r="M54" s="8">
        <v>103</v>
      </c>
      <c r="N54" s="8">
        <v>82</v>
      </c>
      <c r="O54" s="8">
        <v>82</v>
      </c>
      <c r="P54" s="8">
        <v>69</v>
      </c>
      <c r="Q54" s="8">
        <v>58.166666666666664</v>
      </c>
      <c r="R54" s="8">
        <v>41.333333333333336</v>
      </c>
      <c r="S54" s="8">
        <v>33</v>
      </c>
      <c r="T54" s="8">
        <v>32.75</v>
      </c>
      <c r="U54" s="8">
        <v>46.416666666666664</v>
      </c>
      <c r="V54" s="8">
        <v>91.666666666666671</v>
      </c>
      <c r="W54" s="8">
        <v>85.833333333333329</v>
      </c>
      <c r="X54" s="25">
        <f t="shared" si="9"/>
        <v>2.4412210845657943E-2</v>
      </c>
      <c r="Z54" s="32"/>
    </row>
    <row r="55" spans="1:27" x14ac:dyDescent="0.2">
      <c r="A55" s="7" t="s">
        <v>46</v>
      </c>
      <c r="B55" s="8">
        <v>7</v>
      </c>
      <c r="C55" s="8">
        <v>7</v>
      </c>
      <c r="D55" s="8">
        <v>20</v>
      </c>
      <c r="E55" s="8">
        <v>35</v>
      </c>
      <c r="F55" s="8">
        <v>30</v>
      </c>
      <c r="G55" s="8">
        <v>19</v>
      </c>
      <c r="H55" s="8">
        <v>8</v>
      </c>
      <c r="I55" s="8">
        <v>10</v>
      </c>
      <c r="J55" s="8">
        <v>29</v>
      </c>
      <c r="K55" s="8">
        <v>279</v>
      </c>
      <c r="L55" s="8">
        <v>220</v>
      </c>
      <c r="M55" s="8">
        <v>165</v>
      </c>
      <c r="N55" s="8">
        <v>112</v>
      </c>
      <c r="O55" s="8">
        <v>90</v>
      </c>
      <c r="P55" s="8">
        <v>83</v>
      </c>
      <c r="Q55" s="8">
        <v>62.75</v>
      </c>
      <c r="R55" s="8">
        <v>63.416666666666664</v>
      </c>
      <c r="S55" s="8">
        <v>69</v>
      </c>
      <c r="T55" s="8">
        <v>71.666666666666671</v>
      </c>
      <c r="U55" s="8">
        <v>92.583333333333329</v>
      </c>
      <c r="V55" s="8">
        <v>206.33333333333334</v>
      </c>
      <c r="W55" s="8">
        <v>202.08333333333334</v>
      </c>
      <c r="X55" s="25">
        <f t="shared" si="9"/>
        <v>5.7475350777398564E-2</v>
      </c>
      <c r="Z55" s="32"/>
    </row>
    <row r="56" spans="1:27" x14ac:dyDescent="0.2">
      <c r="A56" s="7" t="s">
        <v>35</v>
      </c>
      <c r="B56" s="8">
        <v>8</v>
      </c>
      <c r="C56" s="8">
        <v>14</v>
      </c>
      <c r="D56" s="8">
        <v>33</v>
      </c>
      <c r="E56" s="8">
        <v>50</v>
      </c>
      <c r="F56" s="8">
        <v>47</v>
      </c>
      <c r="G56" s="8">
        <v>35</v>
      </c>
      <c r="H56" s="8">
        <v>22</v>
      </c>
      <c r="I56" s="8">
        <v>13</v>
      </c>
      <c r="J56" s="8">
        <v>31</v>
      </c>
      <c r="K56" s="8">
        <v>175</v>
      </c>
      <c r="L56" s="8">
        <v>180</v>
      </c>
      <c r="M56" s="8">
        <v>197</v>
      </c>
      <c r="N56" s="8">
        <v>187</v>
      </c>
      <c r="O56" s="8">
        <v>154</v>
      </c>
      <c r="P56" s="8">
        <v>130</v>
      </c>
      <c r="Q56" s="8">
        <v>103.16666666666667</v>
      </c>
      <c r="R56" s="8">
        <v>84.416666666666671</v>
      </c>
      <c r="S56" s="8">
        <v>92</v>
      </c>
      <c r="T56" s="8">
        <v>105.33333333333333</v>
      </c>
      <c r="U56" s="8">
        <v>250.33333333333334</v>
      </c>
      <c r="V56" s="8">
        <v>396.08333333333331</v>
      </c>
      <c r="W56" s="8">
        <v>350.91666666666669</v>
      </c>
      <c r="X56" s="25">
        <f t="shared" si="9"/>
        <v>9.9805650360257875E-2</v>
      </c>
      <c r="Z56" s="32"/>
    </row>
    <row r="57" spans="1:27" x14ac:dyDescent="0.2">
      <c r="A57" s="7" t="s">
        <v>47</v>
      </c>
      <c r="B57" s="8">
        <v>18</v>
      </c>
      <c r="C57" s="8">
        <v>15</v>
      </c>
      <c r="D57" s="8">
        <v>40</v>
      </c>
      <c r="E57" s="8">
        <v>48</v>
      </c>
      <c r="F57" s="8">
        <v>49</v>
      </c>
      <c r="G57" s="8">
        <v>39</v>
      </c>
      <c r="H57" s="8">
        <v>24</v>
      </c>
      <c r="I57" s="8">
        <v>12</v>
      </c>
      <c r="J57" s="8">
        <v>21</v>
      </c>
      <c r="K57" s="8">
        <v>153</v>
      </c>
      <c r="L57" s="8">
        <v>171</v>
      </c>
      <c r="M57" s="8">
        <v>194</v>
      </c>
      <c r="N57" s="8">
        <v>150</v>
      </c>
      <c r="O57" s="8">
        <v>110</v>
      </c>
      <c r="P57" s="8">
        <v>81</v>
      </c>
      <c r="Q57" s="8">
        <v>70.25</v>
      </c>
      <c r="R57" s="8">
        <v>55.5</v>
      </c>
      <c r="S57" s="8">
        <v>56</v>
      </c>
      <c r="T57" s="8">
        <v>63.333333333333336</v>
      </c>
      <c r="U57" s="8">
        <v>87.833333333333329</v>
      </c>
      <c r="V57" s="8">
        <v>222.08333333333334</v>
      </c>
      <c r="W57" s="8">
        <v>204.58333333333334</v>
      </c>
      <c r="X57" s="25">
        <f t="shared" si="9"/>
        <v>5.8186386044747823E-2</v>
      </c>
      <c r="Z57" s="32"/>
    </row>
    <row r="58" spans="1:27" x14ac:dyDescent="0.2">
      <c r="A58" s="7" t="s">
        <v>48</v>
      </c>
      <c r="B58" s="8">
        <v>8</v>
      </c>
      <c r="C58" s="8">
        <v>7</v>
      </c>
      <c r="D58" s="8">
        <v>20</v>
      </c>
      <c r="E58" s="8">
        <v>52</v>
      </c>
      <c r="F58" s="8">
        <v>70</v>
      </c>
      <c r="G58" s="8">
        <v>36</v>
      </c>
      <c r="H58" s="8">
        <v>14</v>
      </c>
      <c r="I58" s="8">
        <v>9</v>
      </c>
      <c r="J58" s="8">
        <v>11</v>
      </c>
      <c r="K58" s="8">
        <v>20</v>
      </c>
      <c r="L58" s="8">
        <v>18</v>
      </c>
      <c r="M58" s="8">
        <v>17</v>
      </c>
      <c r="N58" s="8">
        <v>12</v>
      </c>
      <c r="O58" s="8">
        <v>9</v>
      </c>
      <c r="P58" s="8">
        <v>10</v>
      </c>
      <c r="Q58" s="8">
        <v>7.25</v>
      </c>
      <c r="R58" s="8">
        <v>8.4166666666666661</v>
      </c>
      <c r="S58" s="8">
        <v>22</v>
      </c>
      <c r="T58" s="8">
        <v>32.083333333333336</v>
      </c>
      <c r="U58" s="8">
        <v>58.166666666666664</v>
      </c>
      <c r="V58" s="8">
        <v>122</v>
      </c>
      <c r="W58" s="8">
        <v>155.5</v>
      </c>
      <c r="X58" s="25">
        <f t="shared" si="9"/>
        <v>4.4226393629124006E-2</v>
      </c>
      <c r="Z58" s="32"/>
    </row>
    <row r="59" spans="1:27" x14ac:dyDescent="0.2">
      <c r="A59" s="7" t="s">
        <v>19</v>
      </c>
      <c r="B59" s="8">
        <v>24</v>
      </c>
      <c r="C59" s="8">
        <v>23</v>
      </c>
      <c r="D59" s="8">
        <v>39</v>
      </c>
      <c r="E59" s="8">
        <v>52</v>
      </c>
      <c r="F59" s="8">
        <v>61</v>
      </c>
      <c r="G59" s="8">
        <v>40</v>
      </c>
      <c r="H59" s="8">
        <v>21</v>
      </c>
      <c r="I59" s="8">
        <v>13</v>
      </c>
      <c r="J59" s="8">
        <v>15</v>
      </c>
      <c r="K59" s="8">
        <v>75</v>
      </c>
      <c r="L59" s="8">
        <v>104</v>
      </c>
      <c r="M59" s="8">
        <v>112</v>
      </c>
      <c r="N59" s="8">
        <v>96</v>
      </c>
      <c r="O59" s="8">
        <v>69</v>
      </c>
      <c r="P59" s="8">
        <v>62</v>
      </c>
      <c r="Q59" s="8">
        <v>51.666666666666664</v>
      </c>
      <c r="R59" s="8">
        <v>54.75</v>
      </c>
      <c r="S59" s="8">
        <v>49</v>
      </c>
      <c r="T59" s="8">
        <v>68.916666666666671</v>
      </c>
      <c r="U59" s="8">
        <v>72.5</v>
      </c>
      <c r="V59" s="8">
        <v>147.41666666666666</v>
      </c>
      <c r="W59" s="8">
        <v>132.08333333333334</v>
      </c>
      <c r="X59" s="25">
        <f t="shared" si="9"/>
        <v>3.7566363291619269E-2</v>
      </c>
      <c r="Z59" s="32"/>
    </row>
    <row r="60" spans="1:27" x14ac:dyDescent="0.2">
      <c r="A60" s="9" t="s">
        <v>49</v>
      </c>
      <c r="B60" s="8">
        <v>24</v>
      </c>
      <c r="C60" s="8">
        <v>18</v>
      </c>
      <c r="D60" s="8">
        <v>45</v>
      </c>
      <c r="E60" s="8">
        <v>57</v>
      </c>
      <c r="F60" s="8">
        <v>42</v>
      </c>
      <c r="G60" s="8">
        <v>34</v>
      </c>
      <c r="H60" s="8">
        <v>26</v>
      </c>
      <c r="I60" s="8">
        <v>12</v>
      </c>
      <c r="J60" s="8">
        <v>17</v>
      </c>
      <c r="K60" s="8">
        <v>108</v>
      </c>
      <c r="L60" s="8">
        <v>152</v>
      </c>
      <c r="M60" s="8">
        <v>160</v>
      </c>
      <c r="N60" s="8">
        <v>142</v>
      </c>
      <c r="O60" s="8">
        <v>110</v>
      </c>
      <c r="P60" s="8">
        <v>89</v>
      </c>
      <c r="Q60" s="8">
        <v>67</v>
      </c>
      <c r="R60" s="8">
        <v>53.083333333333336</v>
      </c>
      <c r="S60" s="8">
        <v>51</v>
      </c>
      <c r="T60" s="8">
        <v>60.5</v>
      </c>
      <c r="U60" s="8">
        <v>97.5</v>
      </c>
      <c r="V60" s="8">
        <v>144.83333333333334</v>
      </c>
      <c r="W60" s="8">
        <v>121.41666666666667</v>
      </c>
      <c r="X60" s="26">
        <f t="shared" si="9"/>
        <v>3.4532612817595752E-2</v>
      </c>
      <c r="Z60" s="32"/>
    </row>
    <row r="61" spans="1:27" x14ac:dyDescent="0.2">
      <c r="A61" s="5" t="s">
        <v>0</v>
      </c>
      <c r="B61" s="29">
        <f>SUM(B44:B60)</f>
        <v>273</v>
      </c>
      <c r="C61" s="29">
        <f t="shared" ref="C61:W61" si="10">SUM(C44:C60)</f>
        <v>301</v>
      </c>
      <c r="D61" s="29">
        <f t="shared" si="10"/>
        <v>697</v>
      </c>
      <c r="E61" s="29">
        <f t="shared" si="10"/>
        <v>977</v>
      </c>
      <c r="F61" s="29">
        <f t="shared" si="10"/>
        <v>890</v>
      </c>
      <c r="G61" s="29">
        <f t="shared" si="10"/>
        <v>585</v>
      </c>
      <c r="H61" s="29">
        <f t="shared" si="10"/>
        <v>321</v>
      </c>
      <c r="I61" s="29">
        <f t="shared" si="10"/>
        <v>207</v>
      </c>
      <c r="J61" s="29">
        <f t="shared" si="10"/>
        <v>486</v>
      </c>
      <c r="K61" s="29">
        <f t="shared" si="10"/>
        <v>3495</v>
      </c>
      <c r="L61" s="29">
        <f t="shared" si="10"/>
        <v>3346</v>
      </c>
      <c r="M61" s="29">
        <f t="shared" si="10"/>
        <v>3055</v>
      </c>
      <c r="N61" s="29">
        <f t="shared" si="10"/>
        <v>2316</v>
      </c>
      <c r="O61" s="29">
        <f t="shared" si="10"/>
        <v>1776</v>
      </c>
      <c r="P61" s="29">
        <f t="shared" ref="P61:V61" si="11">SUM(P44:P60)</f>
        <v>1495</v>
      </c>
      <c r="Q61" s="29">
        <f t="shared" si="11"/>
        <v>1229.3333333333335</v>
      </c>
      <c r="R61" s="29">
        <f t="shared" si="11"/>
        <v>1015.3333333333334</v>
      </c>
      <c r="S61" s="29">
        <f t="shared" si="11"/>
        <v>997</v>
      </c>
      <c r="T61" s="29">
        <f t="shared" si="11"/>
        <v>1133.2500000000002</v>
      </c>
      <c r="U61" s="29">
        <f t="shared" si="11"/>
        <v>1746.8333333333333</v>
      </c>
      <c r="V61" s="29">
        <f t="shared" si="11"/>
        <v>3647.1666666666665</v>
      </c>
      <c r="W61" s="29">
        <f t="shared" si="10"/>
        <v>3516</v>
      </c>
      <c r="X61" s="27">
        <f>SUM(X44:X60)</f>
        <v>1</v>
      </c>
    </row>
    <row r="63" spans="1:27" x14ac:dyDescent="0.2">
      <c r="A63" s="11" t="s">
        <v>8</v>
      </c>
    </row>
    <row r="64" spans="1:27" x14ac:dyDescent="0.2">
      <c r="A64" s="7" t="s">
        <v>15</v>
      </c>
      <c r="B64" s="8">
        <v>17</v>
      </c>
      <c r="C64" s="8">
        <v>16</v>
      </c>
      <c r="D64" s="8">
        <v>22</v>
      </c>
      <c r="E64" s="8">
        <v>23</v>
      </c>
      <c r="F64" s="8">
        <v>18</v>
      </c>
      <c r="G64" s="8">
        <v>16</v>
      </c>
      <c r="H64" s="8">
        <v>14</v>
      </c>
      <c r="I64" s="8">
        <v>13</v>
      </c>
      <c r="J64" s="8">
        <v>22</v>
      </c>
      <c r="K64" s="8">
        <v>88</v>
      </c>
      <c r="L64" s="8">
        <v>94</v>
      </c>
      <c r="M64" s="8">
        <v>80</v>
      </c>
      <c r="N64" s="8">
        <v>70</v>
      </c>
      <c r="O64" s="8">
        <v>59</v>
      </c>
      <c r="P64" s="8">
        <v>49</v>
      </c>
      <c r="Q64" s="8">
        <v>35.916666666666664</v>
      </c>
      <c r="R64" s="8">
        <v>32</v>
      </c>
      <c r="S64" s="8">
        <v>29</v>
      </c>
      <c r="T64" s="8">
        <v>30.25</v>
      </c>
      <c r="U64" s="8">
        <v>33.333333333333336</v>
      </c>
      <c r="V64" s="8">
        <f>SUM(V84+V104+V124+V144+V164+V184+V204)</f>
        <v>71.083333333333329</v>
      </c>
      <c r="W64" s="8">
        <f>SUM(W84+W104+W124+W144+W164+W184+W204)</f>
        <v>70</v>
      </c>
      <c r="X64" s="25">
        <f>W64/$W$81</f>
        <v>1.4322983272801678E-2</v>
      </c>
    </row>
    <row r="65" spans="1:24" x14ac:dyDescent="0.2">
      <c r="A65" s="7" t="s">
        <v>16</v>
      </c>
      <c r="B65" s="8">
        <v>38</v>
      </c>
      <c r="C65" s="8">
        <v>49</v>
      </c>
      <c r="D65" s="8">
        <v>79</v>
      </c>
      <c r="E65" s="8">
        <v>115</v>
      </c>
      <c r="F65" s="8">
        <v>101</v>
      </c>
      <c r="G65" s="8">
        <v>70</v>
      </c>
      <c r="H65" s="8">
        <v>73</v>
      </c>
      <c r="I65" s="8">
        <v>62</v>
      </c>
      <c r="J65" s="8">
        <v>95</v>
      </c>
      <c r="K65" s="8">
        <v>196</v>
      </c>
      <c r="L65" s="8">
        <v>254</v>
      </c>
      <c r="M65" s="8">
        <v>240</v>
      </c>
      <c r="N65" s="8">
        <v>175</v>
      </c>
      <c r="O65" s="8">
        <v>157</v>
      </c>
      <c r="P65" s="8">
        <v>150</v>
      </c>
      <c r="Q65" s="8">
        <v>119.16666666666667</v>
      </c>
      <c r="R65" s="8">
        <v>121</v>
      </c>
      <c r="S65" s="8">
        <v>160</v>
      </c>
      <c r="T65" s="8">
        <v>91.083333333333329</v>
      </c>
      <c r="U65" s="8">
        <v>121.91666666666667</v>
      </c>
      <c r="V65" s="8">
        <f t="shared" ref="V65:W80" si="12">SUM(V85+V105+V125+V145+V165+V185+V205)</f>
        <v>234.33333333333331</v>
      </c>
      <c r="W65" s="8">
        <f t="shared" si="12"/>
        <v>212.16666666666663</v>
      </c>
      <c r="X65" s="25">
        <f t="shared" ref="X65:X80" si="13">W65/$W$81</f>
        <v>4.3412280253039365E-2</v>
      </c>
    </row>
    <row r="66" spans="1:24" x14ac:dyDescent="0.2">
      <c r="A66" s="7" t="s">
        <v>17</v>
      </c>
      <c r="B66" s="8">
        <v>166</v>
      </c>
      <c r="C66" s="8">
        <v>195</v>
      </c>
      <c r="D66" s="8">
        <v>198</v>
      </c>
      <c r="E66" s="8">
        <v>265</v>
      </c>
      <c r="F66" s="8">
        <v>223</v>
      </c>
      <c r="G66" s="8">
        <v>171</v>
      </c>
      <c r="H66" s="8">
        <v>130</v>
      </c>
      <c r="I66" s="8">
        <v>123</v>
      </c>
      <c r="J66" s="8">
        <v>143</v>
      </c>
      <c r="K66" s="8">
        <v>267</v>
      </c>
      <c r="L66" s="8">
        <v>302</v>
      </c>
      <c r="M66" s="8">
        <v>316</v>
      </c>
      <c r="N66" s="8">
        <v>263</v>
      </c>
      <c r="O66" s="8">
        <v>246</v>
      </c>
      <c r="P66" s="8">
        <v>237</v>
      </c>
      <c r="Q66" s="8">
        <v>181.58333333333334</v>
      </c>
      <c r="R66" s="8">
        <v>147</v>
      </c>
      <c r="S66" s="8">
        <v>194</v>
      </c>
      <c r="T66" s="8">
        <v>174.58333333333334</v>
      </c>
      <c r="U66" s="8">
        <v>213.5</v>
      </c>
      <c r="V66" s="8">
        <f t="shared" si="12"/>
        <v>343.16666666666669</v>
      </c>
      <c r="W66" s="8">
        <f t="shared" si="12"/>
        <v>278.33333333333337</v>
      </c>
      <c r="X66" s="25">
        <f t="shared" si="13"/>
        <v>5.6950909679949535E-2</v>
      </c>
    </row>
    <row r="67" spans="1:24" x14ac:dyDescent="0.2">
      <c r="A67" s="7" t="s">
        <v>30</v>
      </c>
      <c r="B67" s="8">
        <v>106</v>
      </c>
      <c r="C67" s="8">
        <v>155</v>
      </c>
      <c r="D67" s="8">
        <v>178</v>
      </c>
      <c r="E67" s="8">
        <v>207</v>
      </c>
      <c r="F67" s="8">
        <v>174</v>
      </c>
      <c r="G67" s="8">
        <v>123</v>
      </c>
      <c r="H67" s="8">
        <v>102</v>
      </c>
      <c r="I67" s="8">
        <v>79</v>
      </c>
      <c r="J67" s="8">
        <v>133</v>
      </c>
      <c r="K67" s="8">
        <v>555</v>
      </c>
      <c r="L67" s="8">
        <v>527</v>
      </c>
      <c r="M67" s="8">
        <v>432</v>
      </c>
      <c r="N67" s="8">
        <v>322</v>
      </c>
      <c r="O67" s="8">
        <v>249</v>
      </c>
      <c r="P67" s="8">
        <v>223</v>
      </c>
      <c r="Q67" s="8">
        <v>205</v>
      </c>
      <c r="R67" s="8">
        <v>145</v>
      </c>
      <c r="S67" s="8">
        <v>140</v>
      </c>
      <c r="T67" s="8">
        <v>152.16666666666666</v>
      </c>
      <c r="U67" s="8">
        <v>218.75</v>
      </c>
      <c r="V67" s="8">
        <f t="shared" si="12"/>
        <v>451.58333333333337</v>
      </c>
      <c r="W67" s="8">
        <f t="shared" si="12"/>
        <v>414.25</v>
      </c>
      <c r="X67" s="25">
        <f t="shared" si="13"/>
        <v>8.4761368867972781E-2</v>
      </c>
    </row>
    <row r="68" spans="1:24" x14ac:dyDescent="0.2">
      <c r="A68" s="7" t="s">
        <v>31</v>
      </c>
      <c r="B68" s="8">
        <v>4</v>
      </c>
      <c r="C68" s="8">
        <v>5</v>
      </c>
      <c r="D68" s="8">
        <v>6</v>
      </c>
      <c r="E68" s="8">
        <v>9</v>
      </c>
      <c r="F68" s="8">
        <v>6</v>
      </c>
      <c r="G68" s="8">
        <v>5</v>
      </c>
      <c r="H68" s="8">
        <v>4</v>
      </c>
      <c r="I68" s="8">
        <v>3</v>
      </c>
      <c r="J68" s="8">
        <v>7</v>
      </c>
      <c r="K68" s="8">
        <v>36</v>
      </c>
      <c r="L68" s="8">
        <v>41</v>
      </c>
      <c r="M68" s="8">
        <v>36</v>
      </c>
      <c r="N68" s="8">
        <v>26</v>
      </c>
      <c r="O68" s="8">
        <v>16</v>
      </c>
      <c r="P68" s="8">
        <v>17</v>
      </c>
      <c r="Q68" s="8">
        <v>23.916666666666668</v>
      </c>
      <c r="R68" s="8">
        <v>13</v>
      </c>
      <c r="S68" s="8">
        <v>14</v>
      </c>
      <c r="T68" s="8">
        <v>13.416666666666666</v>
      </c>
      <c r="U68" s="8">
        <v>18.666666666666668</v>
      </c>
      <c r="V68" s="8">
        <f t="shared" si="12"/>
        <v>36.5</v>
      </c>
      <c r="W68" s="8">
        <f t="shared" si="12"/>
        <v>37.833333333333336</v>
      </c>
      <c r="X68" s="25">
        <f t="shared" si="13"/>
        <v>7.7412314355380504E-3</v>
      </c>
    </row>
    <row r="69" spans="1:24" x14ac:dyDescent="0.2">
      <c r="A69" s="7" t="s">
        <v>18</v>
      </c>
      <c r="B69" s="8">
        <v>28</v>
      </c>
      <c r="C69" s="8">
        <v>43</v>
      </c>
      <c r="D69" s="8">
        <v>78</v>
      </c>
      <c r="E69" s="8">
        <v>97</v>
      </c>
      <c r="F69" s="8">
        <v>76</v>
      </c>
      <c r="G69" s="8">
        <v>54</v>
      </c>
      <c r="H69" s="8">
        <v>49</v>
      </c>
      <c r="I69" s="8">
        <v>51</v>
      </c>
      <c r="J69" s="8">
        <v>157</v>
      </c>
      <c r="K69" s="8">
        <v>860</v>
      </c>
      <c r="L69" s="8">
        <v>687</v>
      </c>
      <c r="M69" s="8">
        <v>519</v>
      </c>
      <c r="N69" s="8">
        <v>309</v>
      </c>
      <c r="O69" s="8">
        <v>144</v>
      </c>
      <c r="P69" s="8">
        <v>103</v>
      </c>
      <c r="Q69" s="8">
        <v>91.25</v>
      </c>
      <c r="R69" s="8">
        <v>66</v>
      </c>
      <c r="S69" s="8">
        <v>75</v>
      </c>
      <c r="T69" s="8">
        <v>76</v>
      </c>
      <c r="U69" s="8">
        <v>128.75</v>
      </c>
      <c r="V69" s="8">
        <f t="shared" si="12"/>
        <v>348.91666666666663</v>
      </c>
      <c r="W69" s="8">
        <f t="shared" si="12"/>
        <v>317.83333333333337</v>
      </c>
      <c r="X69" s="25">
        <f t="shared" si="13"/>
        <v>6.5033164526744763E-2</v>
      </c>
    </row>
    <row r="70" spans="1:24" x14ac:dyDescent="0.2">
      <c r="A70" s="7" t="s">
        <v>44</v>
      </c>
      <c r="B70" s="8">
        <v>91</v>
      </c>
      <c r="C70" s="8">
        <v>124</v>
      </c>
      <c r="D70" s="8">
        <v>141</v>
      </c>
      <c r="E70" s="8">
        <v>204</v>
      </c>
      <c r="F70" s="8">
        <v>194</v>
      </c>
      <c r="G70" s="8">
        <v>160</v>
      </c>
      <c r="H70" s="8">
        <v>126</v>
      </c>
      <c r="I70" s="8">
        <v>122</v>
      </c>
      <c r="J70" s="8">
        <v>185</v>
      </c>
      <c r="K70" s="8">
        <v>690</v>
      </c>
      <c r="L70" s="8">
        <v>649</v>
      </c>
      <c r="M70" s="8">
        <v>559</v>
      </c>
      <c r="N70" s="8">
        <v>380</v>
      </c>
      <c r="O70" s="8">
        <v>344</v>
      </c>
      <c r="P70" s="8">
        <v>302</v>
      </c>
      <c r="Q70" s="8">
        <v>232.41666666666666</v>
      </c>
      <c r="R70" s="8">
        <v>178</v>
      </c>
      <c r="S70" s="8">
        <v>169</v>
      </c>
      <c r="T70" s="8">
        <v>169.66666666666666</v>
      </c>
      <c r="U70" s="8">
        <v>252.58333333333334</v>
      </c>
      <c r="V70" s="8">
        <f t="shared" si="12"/>
        <v>533</v>
      </c>
      <c r="W70" s="8">
        <f t="shared" si="12"/>
        <v>508.91666666666669</v>
      </c>
      <c r="X70" s="25">
        <f t="shared" si="13"/>
        <v>0.10413149862738078</v>
      </c>
    </row>
    <row r="71" spans="1:24" x14ac:dyDescent="0.2">
      <c r="A71" s="7" t="s">
        <v>32</v>
      </c>
      <c r="B71" s="8">
        <v>56</v>
      </c>
      <c r="C71" s="8">
        <v>59</v>
      </c>
      <c r="D71" s="8">
        <v>83</v>
      </c>
      <c r="E71" s="8">
        <v>98</v>
      </c>
      <c r="F71" s="8">
        <v>80</v>
      </c>
      <c r="G71" s="8">
        <v>58</v>
      </c>
      <c r="H71" s="8">
        <v>46</v>
      </c>
      <c r="I71" s="8">
        <v>44</v>
      </c>
      <c r="J71" s="8">
        <v>92</v>
      </c>
      <c r="K71" s="8">
        <v>306</v>
      </c>
      <c r="L71" s="8">
        <v>293</v>
      </c>
      <c r="M71" s="8">
        <v>272</v>
      </c>
      <c r="N71" s="8">
        <v>210</v>
      </c>
      <c r="O71" s="8">
        <v>171</v>
      </c>
      <c r="P71" s="8">
        <v>139</v>
      </c>
      <c r="Q71" s="8">
        <v>108</v>
      </c>
      <c r="R71" s="8">
        <v>86</v>
      </c>
      <c r="S71" s="8">
        <v>86</v>
      </c>
      <c r="T71" s="8">
        <v>113.58333333333333</v>
      </c>
      <c r="U71" s="8">
        <v>312.75</v>
      </c>
      <c r="V71" s="8">
        <f t="shared" si="12"/>
        <v>832.08333333333348</v>
      </c>
      <c r="W71" s="8">
        <f t="shared" si="12"/>
        <v>709.41666666666674</v>
      </c>
      <c r="X71" s="25">
        <f t="shared" si="13"/>
        <v>0.14515661500161989</v>
      </c>
    </row>
    <row r="72" spans="1:24" x14ac:dyDescent="0.2">
      <c r="A72" s="7" t="s">
        <v>33</v>
      </c>
      <c r="B72" s="8">
        <v>50</v>
      </c>
      <c r="C72" s="8">
        <v>61</v>
      </c>
      <c r="D72" s="8">
        <v>79</v>
      </c>
      <c r="E72" s="8">
        <v>85</v>
      </c>
      <c r="F72" s="8">
        <v>82</v>
      </c>
      <c r="G72" s="8">
        <v>61</v>
      </c>
      <c r="H72" s="8">
        <v>62</v>
      </c>
      <c r="I72" s="8">
        <v>49</v>
      </c>
      <c r="J72" s="8">
        <v>87</v>
      </c>
      <c r="K72" s="8">
        <v>265</v>
      </c>
      <c r="L72" s="8">
        <v>272</v>
      </c>
      <c r="M72" s="8">
        <v>268</v>
      </c>
      <c r="N72" s="8">
        <v>212</v>
      </c>
      <c r="O72" s="8">
        <v>176</v>
      </c>
      <c r="P72" s="8">
        <v>164</v>
      </c>
      <c r="Q72" s="8">
        <v>143.5</v>
      </c>
      <c r="R72" s="8">
        <v>123</v>
      </c>
      <c r="S72" s="8">
        <v>136</v>
      </c>
      <c r="T72" s="8">
        <v>148</v>
      </c>
      <c r="U72" s="8">
        <v>251.41666666666666</v>
      </c>
      <c r="V72" s="8">
        <f t="shared" si="12"/>
        <v>888.75000000000011</v>
      </c>
      <c r="W72" s="8">
        <f t="shared" si="12"/>
        <v>766.83333333333337</v>
      </c>
      <c r="X72" s="25">
        <f t="shared" si="13"/>
        <v>0.15690487151942981</v>
      </c>
    </row>
    <row r="73" spans="1:24" x14ac:dyDescent="0.2">
      <c r="A73" s="7" t="s">
        <v>34</v>
      </c>
      <c r="B73" s="8">
        <v>3</v>
      </c>
      <c r="C73" s="8">
        <v>7</v>
      </c>
      <c r="D73" s="8">
        <v>9</v>
      </c>
      <c r="E73" s="8">
        <v>14</v>
      </c>
      <c r="F73" s="8">
        <v>12</v>
      </c>
      <c r="G73" s="8">
        <v>8</v>
      </c>
      <c r="H73" s="8">
        <v>11</v>
      </c>
      <c r="I73" s="8">
        <v>13</v>
      </c>
      <c r="J73" s="8">
        <v>20</v>
      </c>
      <c r="K73" s="8">
        <v>96</v>
      </c>
      <c r="L73" s="8">
        <v>70</v>
      </c>
      <c r="M73" s="8">
        <v>41</v>
      </c>
      <c r="N73" s="8">
        <v>32</v>
      </c>
      <c r="O73" s="8">
        <v>27</v>
      </c>
      <c r="P73" s="8">
        <v>26</v>
      </c>
      <c r="Q73" s="8">
        <v>19.083333333333332</v>
      </c>
      <c r="R73" s="8">
        <v>17</v>
      </c>
      <c r="S73" s="8">
        <v>16</v>
      </c>
      <c r="T73" s="8">
        <v>20.583333333333332</v>
      </c>
      <c r="U73" s="8">
        <v>26.75</v>
      </c>
      <c r="V73" s="8">
        <f t="shared" si="12"/>
        <v>49.833333333333329</v>
      </c>
      <c r="W73" s="8">
        <f t="shared" si="12"/>
        <v>43.416666666666664</v>
      </c>
      <c r="X73" s="25">
        <f t="shared" si="13"/>
        <v>8.883659863249611E-3</v>
      </c>
    </row>
    <row r="74" spans="1:24" x14ac:dyDescent="0.2">
      <c r="A74" s="7" t="s">
        <v>45</v>
      </c>
      <c r="B74" s="8">
        <v>7</v>
      </c>
      <c r="C74" s="8">
        <v>5</v>
      </c>
      <c r="D74" s="8">
        <v>5</v>
      </c>
      <c r="E74" s="8">
        <v>15</v>
      </c>
      <c r="F74" s="8">
        <v>19</v>
      </c>
      <c r="G74" s="8">
        <v>12</v>
      </c>
      <c r="H74" s="8">
        <v>8</v>
      </c>
      <c r="I74" s="8">
        <v>9</v>
      </c>
      <c r="J74" s="8">
        <v>13</v>
      </c>
      <c r="K74" s="8">
        <v>59</v>
      </c>
      <c r="L74" s="8">
        <v>72</v>
      </c>
      <c r="M74" s="8">
        <v>67</v>
      </c>
      <c r="N74" s="8">
        <v>51</v>
      </c>
      <c r="O74" s="8">
        <v>55</v>
      </c>
      <c r="P74" s="8">
        <v>42</v>
      </c>
      <c r="Q74" s="8">
        <v>36.416666666666664</v>
      </c>
      <c r="R74" s="8">
        <v>28</v>
      </c>
      <c r="S74" s="8">
        <v>21</v>
      </c>
      <c r="T74" s="8">
        <v>20.416666666666668</v>
      </c>
      <c r="U74" s="8">
        <v>31.916666666666668</v>
      </c>
      <c r="V74" s="8">
        <f t="shared" si="12"/>
        <v>46.25</v>
      </c>
      <c r="W74" s="8">
        <f t="shared" si="12"/>
        <v>43.916666666666664</v>
      </c>
      <c r="X74" s="25">
        <f t="shared" si="13"/>
        <v>8.9859668866267665E-3</v>
      </c>
    </row>
    <row r="75" spans="1:24" x14ac:dyDescent="0.2">
      <c r="A75" s="7" t="s">
        <v>46</v>
      </c>
      <c r="B75" s="8">
        <v>2</v>
      </c>
      <c r="C75" s="8">
        <v>6</v>
      </c>
      <c r="D75" s="8">
        <v>8</v>
      </c>
      <c r="E75" s="8">
        <v>19</v>
      </c>
      <c r="F75" s="8">
        <v>17</v>
      </c>
      <c r="G75" s="8">
        <v>17</v>
      </c>
      <c r="H75" s="8">
        <v>17</v>
      </c>
      <c r="I75" s="8">
        <v>18</v>
      </c>
      <c r="J75" s="8">
        <v>25</v>
      </c>
      <c r="K75" s="8">
        <v>151</v>
      </c>
      <c r="L75" s="8">
        <v>125</v>
      </c>
      <c r="M75" s="8">
        <v>112</v>
      </c>
      <c r="N75" s="8">
        <v>77</v>
      </c>
      <c r="O75" s="8">
        <v>60</v>
      </c>
      <c r="P75" s="8">
        <v>58</v>
      </c>
      <c r="Q75" s="8">
        <v>58</v>
      </c>
      <c r="R75" s="8">
        <v>46</v>
      </c>
      <c r="S75" s="8">
        <v>46</v>
      </c>
      <c r="T75" s="8">
        <v>43.583333333333336</v>
      </c>
      <c r="U75" s="8">
        <v>66.916666666666671</v>
      </c>
      <c r="V75" s="8">
        <f t="shared" si="12"/>
        <v>139.75</v>
      </c>
      <c r="W75" s="8">
        <f t="shared" si="12"/>
        <v>128.5</v>
      </c>
      <c r="X75" s="25">
        <f t="shared" si="13"/>
        <v>2.6292905007928795E-2</v>
      </c>
    </row>
    <row r="76" spans="1:24" x14ac:dyDescent="0.2">
      <c r="A76" s="7" t="s">
        <v>35</v>
      </c>
      <c r="B76" s="8">
        <v>27</v>
      </c>
      <c r="C76" s="8">
        <v>33</v>
      </c>
      <c r="D76" s="8">
        <v>72</v>
      </c>
      <c r="E76" s="8">
        <v>86</v>
      </c>
      <c r="F76" s="8">
        <v>67</v>
      </c>
      <c r="G76" s="8">
        <v>56</v>
      </c>
      <c r="H76" s="8">
        <v>52</v>
      </c>
      <c r="I76" s="8">
        <v>43</v>
      </c>
      <c r="J76" s="8">
        <v>70</v>
      </c>
      <c r="K76" s="8">
        <v>276</v>
      </c>
      <c r="L76" s="8">
        <v>278</v>
      </c>
      <c r="M76" s="8">
        <v>258</v>
      </c>
      <c r="N76" s="8">
        <v>195</v>
      </c>
      <c r="O76" s="8">
        <v>136</v>
      </c>
      <c r="P76" s="8">
        <v>129</v>
      </c>
      <c r="Q76" s="8">
        <v>119</v>
      </c>
      <c r="R76" s="8">
        <v>101</v>
      </c>
      <c r="S76" s="8">
        <v>114</v>
      </c>
      <c r="T76" s="8">
        <v>155</v>
      </c>
      <c r="U76" s="8">
        <v>267.5</v>
      </c>
      <c r="V76" s="8">
        <f t="shared" si="12"/>
        <v>611.83333333333337</v>
      </c>
      <c r="W76" s="8">
        <f t="shared" si="12"/>
        <v>511.16666666666663</v>
      </c>
      <c r="X76" s="25">
        <f t="shared" si="13"/>
        <v>0.10459188023257796</v>
      </c>
    </row>
    <row r="77" spans="1:24" x14ac:dyDescent="0.2">
      <c r="A77" s="7" t="s">
        <v>47</v>
      </c>
      <c r="B77" s="8">
        <v>26</v>
      </c>
      <c r="C77" s="8">
        <v>35</v>
      </c>
      <c r="D77" s="8">
        <v>34</v>
      </c>
      <c r="E77" s="8">
        <v>43</v>
      </c>
      <c r="F77" s="8">
        <v>43</v>
      </c>
      <c r="G77" s="8">
        <v>39</v>
      </c>
      <c r="H77" s="8">
        <v>32</v>
      </c>
      <c r="I77" s="8">
        <v>38</v>
      </c>
      <c r="J77" s="8">
        <v>53</v>
      </c>
      <c r="K77" s="8">
        <v>201</v>
      </c>
      <c r="L77" s="8">
        <v>208</v>
      </c>
      <c r="M77" s="8">
        <v>180</v>
      </c>
      <c r="N77" s="8">
        <v>148</v>
      </c>
      <c r="O77" s="8">
        <v>113</v>
      </c>
      <c r="P77" s="8">
        <v>100</v>
      </c>
      <c r="Q77" s="8">
        <v>71.75</v>
      </c>
      <c r="R77" s="8">
        <v>60</v>
      </c>
      <c r="S77" s="8">
        <v>43</v>
      </c>
      <c r="T77" s="8">
        <v>44.166666666666664</v>
      </c>
      <c r="U77" s="8">
        <v>69.75</v>
      </c>
      <c r="V77" s="8">
        <f t="shared" si="12"/>
        <v>266.58333333333331</v>
      </c>
      <c r="W77" s="8">
        <f t="shared" si="12"/>
        <v>273.66666666666663</v>
      </c>
      <c r="X77" s="25">
        <f t="shared" si="13"/>
        <v>5.5996044128429408E-2</v>
      </c>
    </row>
    <row r="78" spans="1:24" x14ac:dyDescent="0.2">
      <c r="A78" s="7" t="s">
        <v>48</v>
      </c>
      <c r="B78" s="8">
        <v>7</v>
      </c>
      <c r="C78" s="8">
        <v>18</v>
      </c>
      <c r="D78" s="8">
        <v>31</v>
      </c>
      <c r="E78" s="8">
        <v>143</v>
      </c>
      <c r="F78" s="8">
        <v>152</v>
      </c>
      <c r="G78" s="8">
        <v>78</v>
      </c>
      <c r="H78" s="8">
        <v>33</v>
      </c>
      <c r="I78" s="8">
        <v>23</v>
      </c>
      <c r="J78" s="8">
        <v>51</v>
      </c>
      <c r="K78" s="8">
        <v>106</v>
      </c>
      <c r="L78" s="8">
        <v>101</v>
      </c>
      <c r="M78" s="8">
        <v>82</v>
      </c>
      <c r="N78" s="8">
        <v>52</v>
      </c>
      <c r="O78" s="8">
        <v>36</v>
      </c>
      <c r="P78" s="8">
        <v>25</v>
      </c>
      <c r="Q78" s="8">
        <v>16.25</v>
      </c>
      <c r="R78" s="8">
        <v>13</v>
      </c>
      <c r="S78" s="8">
        <v>37</v>
      </c>
      <c r="T78" s="8">
        <v>57.416666666666664</v>
      </c>
      <c r="U78" s="8">
        <v>91.25</v>
      </c>
      <c r="V78" s="8">
        <f t="shared" si="12"/>
        <v>195.5</v>
      </c>
      <c r="W78" s="8">
        <f t="shared" si="12"/>
        <v>229.08333333333334</v>
      </c>
      <c r="X78" s="25">
        <f t="shared" si="13"/>
        <v>4.6873667877299775E-2</v>
      </c>
    </row>
    <row r="79" spans="1:24" x14ac:dyDescent="0.2">
      <c r="A79" s="7" t="s">
        <v>19</v>
      </c>
      <c r="B79" s="8">
        <v>58</v>
      </c>
      <c r="C79" s="8">
        <v>51</v>
      </c>
      <c r="D79" s="8">
        <v>59</v>
      </c>
      <c r="E79" s="8">
        <v>56</v>
      </c>
      <c r="F79" s="8">
        <v>45</v>
      </c>
      <c r="G79" s="8">
        <v>43</v>
      </c>
      <c r="H79" s="8">
        <v>37</v>
      </c>
      <c r="I79" s="8">
        <v>27</v>
      </c>
      <c r="J79" s="8">
        <v>25</v>
      </c>
      <c r="K79" s="8">
        <v>93</v>
      </c>
      <c r="L79" s="8">
        <v>129</v>
      </c>
      <c r="M79" s="8">
        <v>137</v>
      </c>
      <c r="N79" s="8">
        <v>104</v>
      </c>
      <c r="O79" s="8">
        <v>84</v>
      </c>
      <c r="P79" s="8">
        <v>77</v>
      </c>
      <c r="Q79" s="8">
        <v>66</v>
      </c>
      <c r="R79" s="8">
        <v>53</v>
      </c>
      <c r="S79" s="8">
        <v>72</v>
      </c>
      <c r="T79" s="8">
        <v>90.75</v>
      </c>
      <c r="U79" s="8">
        <v>99.416666666666671</v>
      </c>
      <c r="V79" s="8">
        <f t="shared" si="12"/>
        <v>160.5</v>
      </c>
      <c r="W79" s="8">
        <f t="shared" si="12"/>
        <v>148.5</v>
      </c>
      <c r="X79" s="25">
        <f t="shared" si="13"/>
        <v>3.0385185943014988E-2</v>
      </c>
    </row>
    <row r="80" spans="1:24" x14ac:dyDescent="0.2">
      <c r="A80" s="9" t="s">
        <v>49</v>
      </c>
      <c r="B80" s="8">
        <v>62</v>
      </c>
      <c r="C80" s="8">
        <v>60</v>
      </c>
      <c r="D80" s="8">
        <v>74</v>
      </c>
      <c r="E80" s="8">
        <v>89</v>
      </c>
      <c r="F80" s="8">
        <v>107</v>
      </c>
      <c r="G80" s="8">
        <v>88</v>
      </c>
      <c r="H80" s="8">
        <v>66</v>
      </c>
      <c r="I80" s="8">
        <v>51</v>
      </c>
      <c r="J80" s="8">
        <v>55</v>
      </c>
      <c r="K80" s="8">
        <v>175</v>
      </c>
      <c r="L80" s="8">
        <v>205</v>
      </c>
      <c r="M80" s="8">
        <v>187</v>
      </c>
      <c r="N80" s="8">
        <v>152</v>
      </c>
      <c r="O80" s="8">
        <v>132</v>
      </c>
      <c r="P80" s="8">
        <v>121</v>
      </c>
      <c r="Q80" s="8">
        <v>91.833333333333329</v>
      </c>
      <c r="R80" s="8">
        <v>70</v>
      </c>
      <c r="S80" s="8">
        <v>88</v>
      </c>
      <c r="T80" s="8">
        <v>94.916666666666671</v>
      </c>
      <c r="U80" s="8">
        <v>92.416666666666671</v>
      </c>
      <c r="V80" s="8">
        <f t="shared" si="12"/>
        <v>192</v>
      </c>
      <c r="W80" s="8">
        <f t="shared" si="12"/>
        <v>193.41666666666666</v>
      </c>
      <c r="X80" s="26">
        <f t="shared" si="13"/>
        <v>3.9575766876396065E-2</v>
      </c>
    </row>
    <row r="81" spans="1:24" x14ac:dyDescent="0.2">
      <c r="A81" s="5" t="s">
        <v>0</v>
      </c>
      <c r="B81" s="29">
        <f>SUM(B64:B80)</f>
        <v>748</v>
      </c>
      <c r="C81" s="29">
        <f t="shared" ref="C81:W81" si="14">SUM(C64:C80)</f>
        <v>922</v>
      </c>
      <c r="D81" s="29">
        <f t="shared" si="14"/>
        <v>1156</v>
      </c>
      <c r="E81" s="29">
        <f t="shared" si="14"/>
        <v>1568</v>
      </c>
      <c r="F81" s="29">
        <f t="shared" si="14"/>
        <v>1416</v>
      </c>
      <c r="G81" s="29">
        <f t="shared" si="14"/>
        <v>1059</v>
      </c>
      <c r="H81" s="29">
        <f t="shared" si="14"/>
        <v>862</v>
      </c>
      <c r="I81" s="29">
        <f t="shared" si="14"/>
        <v>768</v>
      </c>
      <c r="J81" s="29">
        <f t="shared" si="14"/>
        <v>1233</v>
      </c>
      <c r="K81" s="29">
        <f t="shared" si="14"/>
        <v>4420</v>
      </c>
      <c r="L81" s="29">
        <f t="shared" si="14"/>
        <v>4307</v>
      </c>
      <c r="M81" s="29">
        <f t="shared" si="14"/>
        <v>3786</v>
      </c>
      <c r="N81" s="29">
        <f t="shared" si="14"/>
        <v>2778</v>
      </c>
      <c r="O81" s="29">
        <f t="shared" si="14"/>
        <v>2205</v>
      </c>
      <c r="P81" s="29">
        <f t="shared" ref="P81:V81" si="15">SUM(P64:P80)</f>
        <v>1962</v>
      </c>
      <c r="Q81" s="29">
        <f t="shared" si="15"/>
        <v>1619.0833333333333</v>
      </c>
      <c r="R81" s="29">
        <f t="shared" si="15"/>
        <v>1299</v>
      </c>
      <c r="S81" s="29">
        <f t="shared" si="15"/>
        <v>1440</v>
      </c>
      <c r="T81" s="29">
        <f t="shared" si="15"/>
        <v>1495.5833333333335</v>
      </c>
      <c r="U81" s="29">
        <f t="shared" si="15"/>
        <v>2297.583333333333</v>
      </c>
      <c r="V81" s="29">
        <f t="shared" si="15"/>
        <v>5401.6666666666661</v>
      </c>
      <c r="W81" s="29">
        <f t="shared" si="14"/>
        <v>4887.25</v>
      </c>
      <c r="X81" s="27">
        <f>SUM(X64:X80)</f>
        <v>0.99999999999999989</v>
      </c>
    </row>
    <row r="83" spans="1:24" x14ac:dyDescent="0.2">
      <c r="A83" s="11" t="s">
        <v>28</v>
      </c>
    </row>
    <row r="84" spans="1:24" x14ac:dyDescent="0.2">
      <c r="A84" s="7" t="s">
        <v>15</v>
      </c>
      <c r="B84" s="8">
        <v>0</v>
      </c>
      <c r="C84" s="8">
        <v>0</v>
      </c>
      <c r="D84" s="8">
        <v>1</v>
      </c>
      <c r="E84" s="8">
        <v>3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  <c r="K84" s="8">
        <v>3</v>
      </c>
      <c r="L84" s="8">
        <v>7</v>
      </c>
      <c r="M84" s="8">
        <v>9</v>
      </c>
      <c r="N84" s="8">
        <v>9</v>
      </c>
      <c r="O84" s="8">
        <v>5</v>
      </c>
      <c r="P84" s="8">
        <v>6</v>
      </c>
      <c r="Q84" s="8">
        <v>3.75</v>
      </c>
      <c r="R84" s="8">
        <v>1.1666666666666667</v>
      </c>
      <c r="S84" s="8">
        <v>1</v>
      </c>
      <c r="T84" s="8">
        <v>3.6666666666666665</v>
      </c>
      <c r="U84" s="8">
        <v>3.6666666666666665</v>
      </c>
      <c r="V84" s="8">
        <v>8.1666666666666661</v>
      </c>
      <c r="W84" s="8">
        <v>7.5</v>
      </c>
      <c r="X84" s="25">
        <f>W84/$W$101</f>
        <v>3.4036759700476508E-3</v>
      </c>
    </row>
    <row r="85" spans="1:24" x14ac:dyDescent="0.2">
      <c r="A85" s="7" t="s">
        <v>16</v>
      </c>
      <c r="B85" s="8">
        <v>1</v>
      </c>
      <c r="C85" s="8">
        <v>3</v>
      </c>
      <c r="D85" s="8">
        <v>9</v>
      </c>
      <c r="E85" s="8">
        <v>22</v>
      </c>
      <c r="F85" s="8">
        <v>22</v>
      </c>
      <c r="G85" s="8">
        <v>12</v>
      </c>
      <c r="H85" s="8">
        <v>15</v>
      </c>
      <c r="I85" s="8">
        <v>10</v>
      </c>
      <c r="J85" s="8">
        <v>15</v>
      </c>
      <c r="K85" s="8">
        <v>41</v>
      </c>
      <c r="L85" s="8">
        <v>60</v>
      </c>
      <c r="M85" s="8">
        <v>64</v>
      </c>
      <c r="N85" s="8">
        <v>47</v>
      </c>
      <c r="O85" s="8">
        <v>41</v>
      </c>
      <c r="P85" s="8">
        <v>36</v>
      </c>
      <c r="Q85" s="8">
        <v>24.666666666666668</v>
      </c>
      <c r="R85" s="8">
        <v>22.833333333333332</v>
      </c>
      <c r="S85" s="8">
        <v>23</v>
      </c>
      <c r="T85" s="8">
        <v>12.5</v>
      </c>
      <c r="U85" s="8">
        <v>24.416666666666668</v>
      </c>
      <c r="V85" s="8">
        <v>53.916666666666664</v>
      </c>
      <c r="W85" s="8">
        <v>59.666666666666664</v>
      </c>
      <c r="X85" s="25">
        <f t="shared" ref="X85:X100" si="16">W85/$W$101</f>
        <v>2.7078133272823532E-2</v>
      </c>
    </row>
    <row r="86" spans="1:24" x14ac:dyDescent="0.2">
      <c r="A86" s="7" t="s">
        <v>17</v>
      </c>
      <c r="B86" s="8">
        <v>10</v>
      </c>
      <c r="C86" s="8">
        <v>20</v>
      </c>
      <c r="D86" s="8">
        <v>46</v>
      </c>
      <c r="E86" s="8">
        <v>66</v>
      </c>
      <c r="F86" s="8">
        <v>40</v>
      </c>
      <c r="G86" s="8">
        <v>28</v>
      </c>
      <c r="H86" s="8">
        <v>19</v>
      </c>
      <c r="I86" s="8">
        <v>25</v>
      </c>
      <c r="J86" s="8">
        <v>40</v>
      </c>
      <c r="K86" s="8">
        <v>94</v>
      </c>
      <c r="L86" s="8">
        <v>122</v>
      </c>
      <c r="M86" s="8">
        <v>138</v>
      </c>
      <c r="N86" s="8">
        <v>135</v>
      </c>
      <c r="O86" s="8">
        <v>112</v>
      </c>
      <c r="P86" s="8">
        <v>120</v>
      </c>
      <c r="Q86" s="8">
        <v>77.583333333333329</v>
      </c>
      <c r="R86" s="8">
        <v>41.833333333333336</v>
      </c>
      <c r="S86" s="8">
        <v>62</v>
      </c>
      <c r="T86" s="8">
        <v>59.083333333333336</v>
      </c>
      <c r="U86" s="8">
        <v>88.666666666666671</v>
      </c>
      <c r="V86" s="8">
        <v>160.33333333333334</v>
      </c>
      <c r="W86" s="8">
        <v>135.33333333333334</v>
      </c>
      <c r="X86" s="25">
        <f t="shared" si="16"/>
        <v>6.1417441948415391E-2</v>
      </c>
    </row>
    <row r="87" spans="1:24" x14ac:dyDescent="0.2">
      <c r="A87" s="7" t="s">
        <v>30</v>
      </c>
      <c r="B87" s="8">
        <v>3</v>
      </c>
      <c r="C87" s="8">
        <v>7</v>
      </c>
      <c r="D87" s="8">
        <v>9</v>
      </c>
      <c r="E87" s="8">
        <v>13</v>
      </c>
      <c r="F87" s="8">
        <v>11</v>
      </c>
      <c r="G87" s="8">
        <v>9</v>
      </c>
      <c r="H87" s="8">
        <v>10</v>
      </c>
      <c r="I87" s="8">
        <v>12</v>
      </c>
      <c r="J87" s="8">
        <v>22</v>
      </c>
      <c r="K87" s="8">
        <v>112</v>
      </c>
      <c r="L87" s="8">
        <v>102</v>
      </c>
      <c r="M87" s="8">
        <v>91</v>
      </c>
      <c r="N87" s="8">
        <v>71</v>
      </c>
      <c r="O87" s="8">
        <v>57</v>
      </c>
      <c r="P87" s="8">
        <v>46</v>
      </c>
      <c r="Q87" s="8">
        <v>33.916666666666664</v>
      </c>
      <c r="R87" s="8">
        <v>21.666666666666668</v>
      </c>
      <c r="S87" s="8">
        <v>28</v>
      </c>
      <c r="T87" s="8">
        <v>41.75</v>
      </c>
      <c r="U87" s="8">
        <v>53.666666666666664</v>
      </c>
      <c r="V87" s="8">
        <v>106.5</v>
      </c>
      <c r="W87" s="8">
        <v>107.91666666666667</v>
      </c>
      <c r="X87" s="25">
        <f t="shared" si="16"/>
        <v>4.8975115346796758E-2</v>
      </c>
    </row>
    <row r="88" spans="1:24" x14ac:dyDescent="0.2">
      <c r="A88" s="7" t="s">
        <v>31</v>
      </c>
      <c r="B88" s="8">
        <v>1</v>
      </c>
      <c r="C88" s="8">
        <v>1</v>
      </c>
      <c r="D88" s="8">
        <v>2</v>
      </c>
      <c r="E88" s="8">
        <v>3</v>
      </c>
      <c r="F88" s="8">
        <v>1</v>
      </c>
      <c r="G88" s="8">
        <v>1</v>
      </c>
      <c r="H88" s="8">
        <v>1</v>
      </c>
      <c r="I88" s="8">
        <v>2</v>
      </c>
      <c r="J88" s="8">
        <v>2</v>
      </c>
      <c r="K88" s="8">
        <v>5</v>
      </c>
      <c r="L88" s="8">
        <v>6</v>
      </c>
      <c r="M88" s="8">
        <v>6</v>
      </c>
      <c r="N88" s="8">
        <v>6</v>
      </c>
      <c r="O88" s="8">
        <v>6</v>
      </c>
      <c r="P88" s="8">
        <v>3</v>
      </c>
      <c r="Q88" s="8">
        <v>2.8333333333333335</v>
      </c>
      <c r="R88" s="8">
        <v>0.75</v>
      </c>
      <c r="S88" s="8">
        <v>0</v>
      </c>
      <c r="T88" s="8">
        <v>1.8333333333333333</v>
      </c>
      <c r="U88" s="8">
        <v>5</v>
      </c>
      <c r="V88" s="8">
        <v>10.25</v>
      </c>
      <c r="W88" s="8">
        <v>12.416666666666666</v>
      </c>
      <c r="X88" s="25">
        <f t="shared" si="16"/>
        <v>5.6349746615233327E-3</v>
      </c>
    </row>
    <row r="89" spans="1:24" x14ac:dyDescent="0.2">
      <c r="A89" s="7" t="s">
        <v>18</v>
      </c>
      <c r="B89" s="8">
        <v>6</v>
      </c>
      <c r="C89" s="8">
        <v>9</v>
      </c>
      <c r="D89" s="8">
        <v>22</v>
      </c>
      <c r="E89" s="8">
        <v>33</v>
      </c>
      <c r="F89" s="8">
        <v>27</v>
      </c>
      <c r="G89" s="8">
        <v>11</v>
      </c>
      <c r="H89" s="8">
        <v>18</v>
      </c>
      <c r="I89" s="8">
        <v>22</v>
      </c>
      <c r="J89" s="8">
        <v>69</v>
      </c>
      <c r="K89" s="8">
        <v>353</v>
      </c>
      <c r="L89" s="8">
        <v>304</v>
      </c>
      <c r="M89" s="8">
        <v>241</v>
      </c>
      <c r="N89" s="8">
        <v>146</v>
      </c>
      <c r="O89" s="8">
        <v>55</v>
      </c>
      <c r="P89" s="8">
        <v>36</v>
      </c>
      <c r="Q89" s="8">
        <v>24.333333333333332</v>
      </c>
      <c r="R89" s="8">
        <v>19.416666666666668</v>
      </c>
      <c r="S89" s="8">
        <v>23</v>
      </c>
      <c r="T89" s="8">
        <v>36.083333333333336</v>
      </c>
      <c r="U89" s="8">
        <v>55.583333333333336</v>
      </c>
      <c r="V89" s="8">
        <v>150.91666666666666</v>
      </c>
      <c r="W89" s="8">
        <v>162.58333333333334</v>
      </c>
      <c r="X89" s="25">
        <f t="shared" si="16"/>
        <v>7.3784131306255191E-2</v>
      </c>
    </row>
    <row r="90" spans="1:24" x14ac:dyDescent="0.2">
      <c r="A90" s="7" t="s">
        <v>44</v>
      </c>
      <c r="B90" s="8">
        <v>7</v>
      </c>
      <c r="C90" s="8">
        <v>10</v>
      </c>
      <c r="D90" s="8">
        <v>20</v>
      </c>
      <c r="E90" s="8">
        <v>47</v>
      </c>
      <c r="F90" s="8">
        <v>38</v>
      </c>
      <c r="G90" s="8">
        <v>26</v>
      </c>
      <c r="H90" s="8">
        <v>23</v>
      </c>
      <c r="I90" s="8">
        <v>35</v>
      </c>
      <c r="J90" s="8">
        <v>62</v>
      </c>
      <c r="K90" s="8">
        <v>257</v>
      </c>
      <c r="L90" s="8">
        <v>250</v>
      </c>
      <c r="M90" s="8">
        <v>226</v>
      </c>
      <c r="N90" s="8">
        <v>151</v>
      </c>
      <c r="O90" s="8">
        <v>124</v>
      </c>
      <c r="P90" s="8">
        <v>94</v>
      </c>
      <c r="Q90" s="8">
        <v>57.916666666666664</v>
      </c>
      <c r="R90" s="8">
        <v>36.083333333333336</v>
      </c>
      <c r="S90" s="8">
        <v>39</v>
      </c>
      <c r="T90" s="8">
        <v>49.333333333333336</v>
      </c>
      <c r="U90" s="8">
        <v>93.916666666666671</v>
      </c>
      <c r="V90" s="8">
        <v>212.66666666666666</v>
      </c>
      <c r="W90" s="8">
        <v>213.08333333333334</v>
      </c>
      <c r="X90" s="25">
        <f t="shared" si="16"/>
        <v>9.6702216171242708E-2</v>
      </c>
    </row>
    <row r="91" spans="1:24" x14ac:dyDescent="0.2">
      <c r="A91" s="7" t="s">
        <v>32</v>
      </c>
      <c r="B91" s="8">
        <v>8</v>
      </c>
      <c r="C91" s="8">
        <v>11</v>
      </c>
      <c r="D91" s="8">
        <v>36</v>
      </c>
      <c r="E91" s="8">
        <v>50</v>
      </c>
      <c r="F91" s="8">
        <v>32</v>
      </c>
      <c r="G91" s="8">
        <v>26</v>
      </c>
      <c r="H91" s="8">
        <v>21</v>
      </c>
      <c r="I91" s="8">
        <v>23</v>
      </c>
      <c r="J91" s="8">
        <v>64</v>
      </c>
      <c r="K91" s="8">
        <v>198</v>
      </c>
      <c r="L91" s="8">
        <v>181</v>
      </c>
      <c r="M91" s="8">
        <v>170</v>
      </c>
      <c r="N91" s="8">
        <v>132</v>
      </c>
      <c r="O91" s="8">
        <v>104</v>
      </c>
      <c r="P91" s="8">
        <v>78</v>
      </c>
      <c r="Q91" s="8">
        <v>53.916666666666664</v>
      </c>
      <c r="R91" s="8">
        <v>34.416666666666664</v>
      </c>
      <c r="S91" s="8">
        <v>39</v>
      </c>
      <c r="T91" s="8">
        <v>67.75</v>
      </c>
      <c r="U91" s="8">
        <v>238.58333333333334</v>
      </c>
      <c r="V91" s="8">
        <v>689.5</v>
      </c>
      <c r="W91" s="8">
        <v>584.66666666666663</v>
      </c>
      <c r="X91" s="25">
        <f t="shared" si="16"/>
        <v>0.26533545117615909</v>
      </c>
    </row>
    <row r="92" spans="1:24" x14ac:dyDescent="0.2">
      <c r="A92" s="7" t="s">
        <v>33</v>
      </c>
      <c r="B92" s="8">
        <v>9</v>
      </c>
      <c r="C92" s="8">
        <v>13</v>
      </c>
      <c r="D92" s="8">
        <v>23</v>
      </c>
      <c r="E92" s="8">
        <v>17</v>
      </c>
      <c r="F92" s="8">
        <v>16</v>
      </c>
      <c r="G92" s="8">
        <v>9</v>
      </c>
      <c r="H92" s="8">
        <v>14</v>
      </c>
      <c r="I92" s="8">
        <v>16</v>
      </c>
      <c r="J92" s="8">
        <v>27</v>
      </c>
      <c r="K92" s="8">
        <v>72</v>
      </c>
      <c r="L92" s="8">
        <v>81</v>
      </c>
      <c r="M92" s="8">
        <v>87</v>
      </c>
      <c r="N92" s="8">
        <v>67</v>
      </c>
      <c r="O92" s="8">
        <v>50</v>
      </c>
      <c r="P92" s="8">
        <v>50</v>
      </c>
      <c r="Q92" s="8">
        <v>40.25</v>
      </c>
      <c r="R92" s="8">
        <v>31.416666666666668</v>
      </c>
      <c r="S92" s="8">
        <v>43</v>
      </c>
      <c r="T92" s="8">
        <v>50.25</v>
      </c>
      <c r="U92" s="8">
        <v>108.91666666666667</v>
      </c>
      <c r="V92" s="8">
        <v>301</v>
      </c>
      <c r="W92" s="8">
        <v>248.58333333333334</v>
      </c>
      <c r="X92" s="25">
        <f t="shared" si="16"/>
        <v>0.11281294909613492</v>
      </c>
    </row>
    <row r="93" spans="1:24" x14ac:dyDescent="0.2">
      <c r="A93" s="7" t="s">
        <v>34</v>
      </c>
      <c r="B93" s="8">
        <v>0</v>
      </c>
      <c r="C93" s="8">
        <v>1</v>
      </c>
      <c r="D93" s="8">
        <v>2</v>
      </c>
      <c r="E93" s="8">
        <v>3</v>
      </c>
      <c r="F93" s="8">
        <v>2</v>
      </c>
      <c r="G93" s="8">
        <v>1</v>
      </c>
      <c r="H93" s="8">
        <v>2</v>
      </c>
      <c r="I93" s="8">
        <v>4</v>
      </c>
      <c r="J93" s="8">
        <v>6</v>
      </c>
      <c r="K93" s="8">
        <v>24</v>
      </c>
      <c r="L93" s="8">
        <v>16</v>
      </c>
      <c r="M93" s="8">
        <v>9</v>
      </c>
      <c r="N93" s="8">
        <v>11</v>
      </c>
      <c r="O93" s="8">
        <v>8</v>
      </c>
      <c r="P93" s="8">
        <v>8</v>
      </c>
      <c r="Q93" s="8">
        <v>5.083333333333333</v>
      </c>
      <c r="R93" s="8">
        <v>3.5</v>
      </c>
      <c r="S93" s="8">
        <v>5</v>
      </c>
      <c r="T93" s="8">
        <v>5</v>
      </c>
      <c r="U93" s="8">
        <v>8.1666666666666661</v>
      </c>
      <c r="V93" s="8">
        <v>16.666666666666668</v>
      </c>
      <c r="W93" s="8">
        <v>14.416666666666666</v>
      </c>
      <c r="X93" s="25">
        <f t="shared" si="16"/>
        <v>6.5426215868693727E-3</v>
      </c>
    </row>
    <row r="94" spans="1:24" x14ac:dyDescent="0.2">
      <c r="A94" s="7" t="s">
        <v>45</v>
      </c>
      <c r="B94" s="8">
        <v>1</v>
      </c>
      <c r="C94" s="8">
        <v>1</v>
      </c>
      <c r="D94" s="8">
        <v>3</v>
      </c>
      <c r="E94" s="8">
        <v>3</v>
      </c>
      <c r="F94" s="8">
        <v>3</v>
      </c>
      <c r="G94" s="8">
        <v>1</v>
      </c>
      <c r="H94" s="8">
        <v>1</v>
      </c>
      <c r="I94" s="8">
        <v>2</v>
      </c>
      <c r="J94" s="8">
        <v>5</v>
      </c>
      <c r="K94" s="8">
        <v>23</v>
      </c>
      <c r="L94" s="8">
        <v>23</v>
      </c>
      <c r="M94" s="8">
        <v>20</v>
      </c>
      <c r="N94" s="8">
        <v>16</v>
      </c>
      <c r="O94" s="8">
        <v>22</v>
      </c>
      <c r="P94" s="8">
        <v>13</v>
      </c>
      <c r="Q94" s="8">
        <v>9.6666666666666661</v>
      </c>
      <c r="R94" s="8">
        <v>4.583333333333333</v>
      </c>
      <c r="S94" s="8">
        <v>3</v>
      </c>
      <c r="T94" s="8">
        <v>3.6666666666666665</v>
      </c>
      <c r="U94" s="8">
        <v>4.083333333333333</v>
      </c>
      <c r="V94" s="8">
        <v>8</v>
      </c>
      <c r="W94" s="8">
        <v>12.5</v>
      </c>
      <c r="X94" s="25">
        <f t="shared" si="16"/>
        <v>5.6727932834127514E-3</v>
      </c>
    </row>
    <row r="95" spans="1:24" x14ac:dyDescent="0.2">
      <c r="A95" s="7" t="s">
        <v>46</v>
      </c>
      <c r="B95" s="8">
        <v>0</v>
      </c>
      <c r="C95" s="8">
        <v>1</v>
      </c>
      <c r="D95" s="8">
        <v>1</v>
      </c>
      <c r="E95" s="8">
        <v>3</v>
      </c>
      <c r="F95" s="8">
        <v>3</v>
      </c>
      <c r="G95" s="8">
        <v>4</v>
      </c>
      <c r="H95" s="8">
        <v>5</v>
      </c>
      <c r="I95" s="8">
        <v>5</v>
      </c>
      <c r="J95" s="8">
        <v>7</v>
      </c>
      <c r="K95" s="8">
        <v>55</v>
      </c>
      <c r="L95" s="8">
        <v>41</v>
      </c>
      <c r="M95" s="8">
        <v>34</v>
      </c>
      <c r="N95" s="8">
        <v>25</v>
      </c>
      <c r="O95" s="8">
        <v>18</v>
      </c>
      <c r="P95" s="8">
        <v>16</v>
      </c>
      <c r="Q95" s="8">
        <v>11.083333333333334</v>
      </c>
      <c r="R95" s="8">
        <v>8.8333333333333339</v>
      </c>
      <c r="S95" s="8">
        <v>9</v>
      </c>
      <c r="T95" s="8">
        <v>6.083333333333333</v>
      </c>
      <c r="U95" s="8">
        <v>26.25</v>
      </c>
      <c r="V95" s="8">
        <v>55.166666666666664</v>
      </c>
      <c r="W95" s="8">
        <v>53.083333333333336</v>
      </c>
      <c r="X95" s="25">
        <f t="shared" si="16"/>
        <v>2.4090462143559484E-2</v>
      </c>
    </row>
    <row r="96" spans="1:24" x14ac:dyDescent="0.2">
      <c r="A96" s="7" t="s">
        <v>35</v>
      </c>
      <c r="B96" s="8">
        <v>9</v>
      </c>
      <c r="C96" s="8">
        <v>12</v>
      </c>
      <c r="D96" s="8">
        <v>37</v>
      </c>
      <c r="E96" s="8">
        <v>37</v>
      </c>
      <c r="F96" s="8">
        <v>26</v>
      </c>
      <c r="G96" s="8">
        <v>25</v>
      </c>
      <c r="H96" s="8">
        <v>24</v>
      </c>
      <c r="I96" s="8">
        <v>16</v>
      </c>
      <c r="J96" s="8">
        <v>34</v>
      </c>
      <c r="K96" s="8">
        <v>137</v>
      </c>
      <c r="L96" s="8">
        <v>120</v>
      </c>
      <c r="M96" s="8">
        <v>105</v>
      </c>
      <c r="N96" s="8">
        <v>78</v>
      </c>
      <c r="O96" s="8">
        <v>40</v>
      </c>
      <c r="P96" s="8">
        <v>34</v>
      </c>
      <c r="Q96" s="8">
        <v>31.666666666666668</v>
      </c>
      <c r="R96" s="8">
        <v>27.416666666666668</v>
      </c>
      <c r="S96" s="8">
        <v>37</v>
      </c>
      <c r="T96" s="8">
        <v>72.833333333333329</v>
      </c>
      <c r="U96" s="8">
        <v>171.25</v>
      </c>
      <c r="V96" s="8">
        <v>342.75</v>
      </c>
      <c r="W96" s="8">
        <v>281.5</v>
      </c>
      <c r="X96" s="25">
        <f t="shared" si="16"/>
        <v>0.12775130474245516</v>
      </c>
    </row>
    <row r="97" spans="1:26" x14ac:dyDescent="0.2">
      <c r="A97" s="7" t="s">
        <v>47</v>
      </c>
      <c r="B97" s="8">
        <v>5</v>
      </c>
      <c r="C97" s="8">
        <v>4</v>
      </c>
      <c r="D97" s="8">
        <v>5</v>
      </c>
      <c r="E97" s="8">
        <v>7</v>
      </c>
      <c r="F97" s="8">
        <v>8</v>
      </c>
      <c r="G97" s="8">
        <v>5</v>
      </c>
      <c r="H97" s="8">
        <v>5</v>
      </c>
      <c r="I97" s="8">
        <v>9</v>
      </c>
      <c r="J97" s="8">
        <v>20</v>
      </c>
      <c r="K97" s="8">
        <v>71</v>
      </c>
      <c r="L97" s="8">
        <v>72</v>
      </c>
      <c r="M97" s="8">
        <v>66</v>
      </c>
      <c r="N97" s="8">
        <v>48</v>
      </c>
      <c r="O97" s="8">
        <v>31</v>
      </c>
      <c r="P97" s="8">
        <v>27</v>
      </c>
      <c r="Q97" s="8">
        <v>23</v>
      </c>
      <c r="R97" s="8">
        <v>16.166666666666668</v>
      </c>
      <c r="S97" s="8">
        <v>8</v>
      </c>
      <c r="T97" s="8">
        <v>11</v>
      </c>
      <c r="U97" s="8">
        <v>22.333333333333332</v>
      </c>
      <c r="V97" s="8">
        <v>135.41666666666666</v>
      </c>
      <c r="W97" s="8">
        <v>154</v>
      </c>
      <c r="X97" s="25">
        <f t="shared" si="16"/>
        <v>6.9888813251645102E-2</v>
      </c>
    </row>
    <row r="98" spans="1:26" x14ac:dyDescent="0.2">
      <c r="A98" s="7" t="s">
        <v>48</v>
      </c>
      <c r="B98" s="8">
        <v>1</v>
      </c>
      <c r="C98" s="8">
        <v>1</v>
      </c>
      <c r="D98" s="8">
        <v>5</v>
      </c>
      <c r="E98" s="8">
        <v>39</v>
      </c>
      <c r="F98" s="8">
        <v>32</v>
      </c>
      <c r="G98" s="8">
        <v>18</v>
      </c>
      <c r="H98" s="8">
        <v>8</v>
      </c>
      <c r="I98" s="8">
        <v>10</v>
      </c>
      <c r="J98" s="8">
        <v>22</v>
      </c>
      <c r="K98" s="8">
        <v>46</v>
      </c>
      <c r="L98" s="8">
        <v>49</v>
      </c>
      <c r="M98" s="8">
        <v>41</v>
      </c>
      <c r="N98" s="8">
        <v>27</v>
      </c>
      <c r="O98" s="8">
        <v>18</v>
      </c>
      <c r="P98" s="8">
        <v>12</v>
      </c>
      <c r="Q98" s="8">
        <v>4.166666666666667</v>
      </c>
      <c r="R98" s="8">
        <v>1.1666666666666667</v>
      </c>
      <c r="S98" s="8">
        <v>2</v>
      </c>
      <c r="T98" s="8">
        <v>7</v>
      </c>
      <c r="U98" s="8">
        <v>13.666666666666666</v>
      </c>
      <c r="V98" s="8">
        <v>37</v>
      </c>
      <c r="W98" s="8">
        <v>51.833333333333336</v>
      </c>
      <c r="X98" s="25">
        <f t="shared" si="16"/>
        <v>2.3523182815218209E-2</v>
      </c>
    </row>
    <row r="99" spans="1:26" x14ac:dyDescent="0.2">
      <c r="A99" s="7" t="s">
        <v>19</v>
      </c>
      <c r="B99" s="8">
        <v>5</v>
      </c>
      <c r="C99" s="8">
        <v>5</v>
      </c>
      <c r="D99" s="8">
        <v>7</v>
      </c>
      <c r="E99" s="8">
        <v>4</v>
      </c>
      <c r="F99" s="8">
        <v>8</v>
      </c>
      <c r="G99" s="8">
        <v>9</v>
      </c>
      <c r="H99" s="8">
        <v>9</v>
      </c>
      <c r="I99" s="8">
        <v>7</v>
      </c>
      <c r="J99" s="8">
        <v>7</v>
      </c>
      <c r="K99" s="8">
        <v>20</v>
      </c>
      <c r="L99" s="8">
        <v>35</v>
      </c>
      <c r="M99" s="8">
        <v>48</v>
      </c>
      <c r="N99" s="8">
        <v>33</v>
      </c>
      <c r="O99" s="8">
        <v>28</v>
      </c>
      <c r="P99" s="8">
        <v>23</v>
      </c>
      <c r="Q99" s="8">
        <v>16.75</v>
      </c>
      <c r="R99" s="8">
        <v>10.416666666666666</v>
      </c>
      <c r="S99" s="8">
        <v>15</v>
      </c>
      <c r="T99" s="8">
        <v>20.25</v>
      </c>
      <c r="U99" s="8">
        <v>28.416666666666668</v>
      </c>
      <c r="V99" s="8">
        <v>43.083333333333336</v>
      </c>
      <c r="W99" s="8">
        <v>47.583333333333336</v>
      </c>
      <c r="X99" s="25">
        <f t="shared" si="16"/>
        <v>2.1594433098857873E-2</v>
      </c>
    </row>
    <row r="100" spans="1:26" x14ac:dyDescent="0.2">
      <c r="A100" s="9" t="s">
        <v>49</v>
      </c>
      <c r="B100" s="8">
        <v>4</v>
      </c>
      <c r="C100" s="8">
        <v>3</v>
      </c>
      <c r="D100" s="8">
        <v>7</v>
      </c>
      <c r="E100" s="8">
        <v>9</v>
      </c>
      <c r="F100" s="8">
        <v>15</v>
      </c>
      <c r="G100" s="8">
        <v>10</v>
      </c>
      <c r="H100" s="8">
        <v>10</v>
      </c>
      <c r="I100" s="8">
        <v>11</v>
      </c>
      <c r="J100" s="8">
        <v>11</v>
      </c>
      <c r="K100" s="8">
        <v>40</v>
      </c>
      <c r="L100" s="8">
        <v>48</v>
      </c>
      <c r="M100" s="8">
        <v>41</v>
      </c>
      <c r="N100" s="8">
        <v>37</v>
      </c>
      <c r="O100" s="8">
        <v>33</v>
      </c>
      <c r="P100" s="8">
        <v>27</v>
      </c>
      <c r="Q100" s="8">
        <v>18</v>
      </c>
      <c r="R100" s="8">
        <v>8.8333333333333339</v>
      </c>
      <c r="S100" s="8">
        <v>12</v>
      </c>
      <c r="T100" s="8">
        <v>16.416666666666668</v>
      </c>
      <c r="U100" s="8">
        <v>21.833333333333332</v>
      </c>
      <c r="V100" s="8">
        <v>47.333333333333336</v>
      </c>
      <c r="W100" s="8">
        <v>56.833333333333336</v>
      </c>
      <c r="X100" s="26">
        <f t="shared" si="16"/>
        <v>2.5792300128583311E-2</v>
      </c>
      <c r="Z100" s="5" t="s">
        <v>29</v>
      </c>
    </row>
    <row r="101" spans="1:26" x14ac:dyDescent="0.2">
      <c r="A101" s="5" t="s">
        <v>0</v>
      </c>
      <c r="B101" s="29">
        <f>SUM(B84:B100)</f>
        <v>70</v>
      </c>
      <c r="C101" s="29">
        <f t="shared" ref="C101:W101" si="17">SUM(C84:C100)</f>
        <v>102</v>
      </c>
      <c r="D101" s="29">
        <f t="shared" si="17"/>
        <v>235</v>
      </c>
      <c r="E101" s="29">
        <f t="shared" si="17"/>
        <v>359</v>
      </c>
      <c r="F101" s="29">
        <f t="shared" si="17"/>
        <v>285</v>
      </c>
      <c r="G101" s="29">
        <f t="shared" si="17"/>
        <v>196</v>
      </c>
      <c r="H101" s="29">
        <f t="shared" si="17"/>
        <v>186</v>
      </c>
      <c r="I101" s="29">
        <f t="shared" si="17"/>
        <v>210</v>
      </c>
      <c r="J101" s="29">
        <f t="shared" si="17"/>
        <v>414</v>
      </c>
      <c r="K101" s="29">
        <f t="shared" si="17"/>
        <v>1551</v>
      </c>
      <c r="L101" s="29">
        <f t="shared" si="17"/>
        <v>1517</v>
      </c>
      <c r="M101" s="29">
        <f t="shared" si="17"/>
        <v>1396</v>
      </c>
      <c r="N101" s="29">
        <f t="shared" si="17"/>
        <v>1039</v>
      </c>
      <c r="O101" s="29">
        <f t="shared" si="17"/>
        <v>752</v>
      </c>
      <c r="P101" s="29">
        <f t="shared" ref="P101:V101" si="18">SUM(P84:P100)</f>
        <v>629</v>
      </c>
      <c r="Q101" s="29">
        <f t="shared" si="18"/>
        <v>438.58333333333337</v>
      </c>
      <c r="R101" s="29">
        <f t="shared" si="18"/>
        <v>290.50000000000006</v>
      </c>
      <c r="S101" s="29">
        <f t="shared" si="18"/>
        <v>349</v>
      </c>
      <c r="T101" s="29">
        <f t="shared" si="18"/>
        <v>464.5</v>
      </c>
      <c r="U101" s="29">
        <f t="shared" si="18"/>
        <v>968.41666666666663</v>
      </c>
      <c r="V101" s="29">
        <f t="shared" si="18"/>
        <v>2378.666666666667</v>
      </c>
      <c r="W101" s="29">
        <f t="shared" si="17"/>
        <v>2203.5000000000005</v>
      </c>
      <c r="X101" s="27">
        <f>SUM(X84:X100)</f>
        <v>0.99999999999999989</v>
      </c>
    </row>
    <row r="103" spans="1:26" x14ac:dyDescent="0.2">
      <c r="A103" s="11" t="s">
        <v>2</v>
      </c>
    </row>
    <row r="104" spans="1:26" x14ac:dyDescent="0.2">
      <c r="A104" s="7" t="s">
        <v>15</v>
      </c>
      <c r="B104" s="8">
        <v>3</v>
      </c>
      <c r="C104" s="8">
        <v>3</v>
      </c>
      <c r="D104" s="8">
        <v>6</v>
      </c>
      <c r="E104" s="8">
        <v>6</v>
      </c>
      <c r="F104" s="8">
        <v>3</v>
      </c>
      <c r="G104" s="8">
        <v>2</v>
      </c>
      <c r="H104" s="8">
        <v>1</v>
      </c>
      <c r="I104" s="8">
        <v>1</v>
      </c>
      <c r="J104" s="8">
        <v>3</v>
      </c>
      <c r="K104" s="8">
        <v>11</v>
      </c>
      <c r="L104" s="8">
        <v>9</v>
      </c>
      <c r="M104" s="8">
        <v>7</v>
      </c>
      <c r="N104" s="8">
        <v>3</v>
      </c>
      <c r="O104" s="8">
        <v>6</v>
      </c>
      <c r="P104" s="8">
        <v>6</v>
      </c>
      <c r="Q104" s="8">
        <v>2.3333333333333335</v>
      </c>
      <c r="R104" s="8">
        <v>6</v>
      </c>
      <c r="S104" s="8">
        <v>6</v>
      </c>
      <c r="T104" s="32">
        <v>4.083333333333333</v>
      </c>
      <c r="U104" s="32">
        <v>6</v>
      </c>
      <c r="V104" s="32">
        <v>7.333333333333333</v>
      </c>
      <c r="W104" s="32">
        <v>6.333333333333333</v>
      </c>
      <c r="X104" s="25">
        <f>W104/$W$121</f>
        <v>1.6855178531825239E-2</v>
      </c>
    </row>
    <row r="105" spans="1:26" x14ac:dyDescent="0.2">
      <c r="A105" s="7" t="s">
        <v>16</v>
      </c>
      <c r="B105" s="8">
        <v>2</v>
      </c>
      <c r="C105" s="8">
        <v>2</v>
      </c>
      <c r="D105" s="8">
        <v>5</v>
      </c>
      <c r="E105" s="8">
        <v>12</v>
      </c>
      <c r="F105" s="8">
        <v>6</v>
      </c>
      <c r="G105" s="8">
        <v>3</v>
      </c>
      <c r="H105" s="8">
        <v>3</v>
      </c>
      <c r="I105" s="8">
        <v>4</v>
      </c>
      <c r="J105" s="8">
        <v>11</v>
      </c>
      <c r="K105" s="8">
        <v>22</v>
      </c>
      <c r="L105" s="8">
        <v>38</v>
      </c>
      <c r="M105" s="8">
        <v>35</v>
      </c>
      <c r="N105" s="8">
        <v>21</v>
      </c>
      <c r="O105" s="8">
        <v>18</v>
      </c>
      <c r="P105" s="8">
        <v>14</v>
      </c>
      <c r="Q105" s="8">
        <v>13.666666666666666</v>
      </c>
      <c r="R105" s="8">
        <v>10</v>
      </c>
      <c r="S105" s="8">
        <v>11</v>
      </c>
      <c r="T105" s="32">
        <v>14.5</v>
      </c>
      <c r="U105" s="32">
        <v>20.75</v>
      </c>
      <c r="V105" s="32">
        <v>30.916666666666668</v>
      </c>
      <c r="W105" s="32">
        <v>20.916666666666668</v>
      </c>
      <c r="X105" s="25">
        <f t="shared" ref="X105:X120" si="19">W105/$W$121</f>
        <v>5.5666444888001779E-2</v>
      </c>
    </row>
    <row r="106" spans="1:26" x14ac:dyDescent="0.2">
      <c r="A106" s="7" t="s">
        <v>17</v>
      </c>
      <c r="B106" s="8">
        <v>14</v>
      </c>
      <c r="C106" s="8">
        <v>15</v>
      </c>
      <c r="D106" s="8">
        <v>18</v>
      </c>
      <c r="E106" s="8">
        <v>22</v>
      </c>
      <c r="F106" s="8">
        <v>18</v>
      </c>
      <c r="G106" s="8">
        <v>15</v>
      </c>
      <c r="H106" s="8">
        <v>11</v>
      </c>
      <c r="I106" s="8">
        <v>11</v>
      </c>
      <c r="J106" s="8">
        <v>24</v>
      </c>
      <c r="K106" s="8">
        <v>42</v>
      </c>
      <c r="L106" s="8">
        <v>37</v>
      </c>
      <c r="M106" s="8">
        <v>26</v>
      </c>
      <c r="N106" s="8">
        <v>19</v>
      </c>
      <c r="O106" s="8">
        <v>19</v>
      </c>
      <c r="P106" s="8">
        <v>20</v>
      </c>
      <c r="Q106" s="8">
        <v>21.083333333333332</v>
      </c>
      <c r="R106" s="8">
        <v>22</v>
      </c>
      <c r="S106" s="8">
        <v>23</v>
      </c>
      <c r="T106" s="32">
        <v>29.916666666666668</v>
      </c>
      <c r="U106" s="32">
        <v>20</v>
      </c>
      <c r="V106" s="32">
        <v>46.833333333333336</v>
      </c>
      <c r="W106" s="32">
        <v>27</v>
      </c>
      <c r="X106" s="25">
        <f t="shared" si="19"/>
        <v>7.1856287425149698E-2</v>
      </c>
    </row>
    <row r="107" spans="1:26" x14ac:dyDescent="0.2">
      <c r="A107" s="7" t="s">
        <v>30</v>
      </c>
      <c r="B107" s="8">
        <v>9</v>
      </c>
      <c r="C107" s="8">
        <v>14</v>
      </c>
      <c r="D107" s="8">
        <v>30</v>
      </c>
      <c r="E107" s="8">
        <v>31</v>
      </c>
      <c r="F107" s="8">
        <v>22</v>
      </c>
      <c r="G107" s="8">
        <v>12</v>
      </c>
      <c r="H107" s="8">
        <v>8</v>
      </c>
      <c r="I107" s="8">
        <v>10</v>
      </c>
      <c r="J107" s="8">
        <v>16</v>
      </c>
      <c r="K107" s="8">
        <v>105</v>
      </c>
      <c r="L107" s="8">
        <v>92</v>
      </c>
      <c r="M107" s="8">
        <v>66</v>
      </c>
      <c r="N107" s="8">
        <v>59</v>
      </c>
      <c r="O107" s="8">
        <v>46</v>
      </c>
      <c r="P107" s="8">
        <v>31</v>
      </c>
      <c r="Q107" s="8">
        <v>22.583333333333332</v>
      </c>
      <c r="R107" s="8">
        <v>20</v>
      </c>
      <c r="S107" s="8">
        <v>16</v>
      </c>
      <c r="T107" s="32">
        <v>10.416666666666666</v>
      </c>
      <c r="U107" s="32">
        <v>19.416666666666668</v>
      </c>
      <c r="V107" s="32">
        <v>56.333333333333336</v>
      </c>
      <c r="W107" s="32">
        <v>44.416666666666664</v>
      </c>
      <c r="X107" s="25">
        <f t="shared" si="19"/>
        <v>0.1182080283876691</v>
      </c>
    </row>
    <row r="108" spans="1:26" x14ac:dyDescent="0.2">
      <c r="A108" s="7" t="s">
        <v>31</v>
      </c>
      <c r="B108" s="8">
        <v>1</v>
      </c>
      <c r="C108" s="8">
        <v>1</v>
      </c>
      <c r="D108" s="8">
        <v>2</v>
      </c>
      <c r="E108" s="8">
        <v>3</v>
      </c>
      <c r="F108" s="8">
        <v>3</v>
      </c>
      <c r="G108" s="8">
        <v>0</v>
      </c>
      <c r="H108" s="8">
        <v>0</v>
      </c>
      <c r="I108" s="8">
        <v>2</v>
      </c>
      <c r="J108" s="8">
        <v>1</v>
      </c>
      <c r="K108" s="8">
        <v>7</v>
      </c>
      <c r="L108" s="8">
        <v>10</v>
      </c>
      <c r="M108" s="8">
        <v>11</v>
      </c>
      <c r="N108" s="8">
        <v>4</v>
      </c>
      <c r="O108" s="8">
        <v>3</v>
      </c>
      <c r="P108" s="8">
        <v>7</v>
      </c>
      <c r="Q108" s="8">
        <v>9</v>
      </c>
      <c r="R108" s="8">
        <v>4</v>
      </c>
      <c r="S108" s="8">
        <v>6</v>
      </c>
      <c r="T108" s="32">
        <v>1.3333333333333333</v>
      </c>
      <c r="U108" s="32">
        <v>0.58333333333333337</v>
      </c>
      <c r="V108" s="32">
        <v>2.5833333333333335</v>
      </c>
      <c r="W108" s="32">
        <v>2.0833333333333335</v>
      </c>
      <c r="X108" s="25">
        <f t="shared" si="19"/>
        <v>5.5444666223109342E-3</v>
      </c>
    </row>
    <row r="109" spans="1:26" x14ac:dyDescent="0.2">
      <c r="A109" s="7" t="s">
        <v>18</v>
      </c>
      <c r="B109" s="8">
        <v>3</v>
      </c>
      <c r="C109" s="8">
        <v>3</v>
      </c>
      <c r="D109" s="8">
        <v>6</v>
      </c>
      <c r="E109" s="8">
        <v>7</v>
      </c>
      <c r="F109" s="8">
        <v>4</v>
      </c>
      <c r="G109" s="8">
        <v>4</v>
      </c>
      <c r="H109" s="8">
        <v>4</v>
      </c>
      <c r="I109" s="8">
        <v>3</v>
      </c>
      <c r="J109" s="8">
        <v>12</v>
      </c>
      <c r="K109" s="8">
        <v>51</v>
      </c>
      <c r="L109" s="8">
        <v>39</v>
      </c>
      <c r="M109" s="8">
        <v>33</v>
      </c>
      <c r="N109" s="8">
        <v>24</v>
      </c>
      <c r="O109" s="8">
        <v>12</v>
      </c>
      <c r="P109" s="8">
        <v>5</v>
      </c>
      <c r="Q109" s="8">
        <v>6.666666666666667</v>
      </c>
      <c r="R109" s="8">
        <v>4.916666666666667</v>
      </c>
      <c r="S109" s="8">
        <v>3</v>
      </c>
      <c r="T109" s="32">
        <v>3.75</v>
      </c>
      <c r="U109" s="32">
        <v>12.25</v>
      </c>
      <c r="V109" s="32">
        <v>34.083333333333336</v>
      </c>
      <c r="W109" s="32">
        <v>27.083333333333332</v>
      </c>
      <c r="X109" s="25">
        <f t="shared" si="19"/>
        <v>7.2078066090042137E-2</v>
      </c>
    </row>
    <row r="110" spans="1:26" x14ac:dyDescent="0.2">
      <c r="A110" s="7" t="s">
        <v>44</v>
      </c>
      <c r="B110" s="8">
        <v>6</v>
      </c>
      <c r="C110" s="8">
        <v>9</v>
      </c>
      <c r="D110" s="8">
        <v>18</v>
      </c>
      <c r="E110" s="8">
        <v>21</v>
      </c>
      <c r="F110" s="8">
        <v>16</v>
      </c>
      <c r="G110" s="8">
        <v>9</v>
      </c>
      <c r="H110" s="8">
        <v>8</v>
      </c>
      <c r="I110" s="8">
        <v>10</v>
      </c>
      <c r="J110" s="8">
        <v>22</v>
      </c>
      <c r="K110" s="8">
        <v>64</v>
      </c>
      <c r="L110" s="8">
        <v>49</v>
      </c>
      <c r="M110" s="8">
        <v>37</v>
      </c>
      <c r="N110" s="8">
        <v>24</v>
      </c>
      <c r="O110" s="8">
        <v>27</v>
      </c>
      <c r="P110" s="8">
        <v>27</v>
      </c>
      <c r="Q110" s="8">
        <v>23.5</v>
      </c>
      <c r="R110" s="8">
        <v>21</v>
      </c>
      <c r="S110" s="8">
        <v>17</v>
      </c>
      <c r="T110" s="32">
        <v>14.916666666666666</v>
      </c>
      <c r="U110" s="32">
        <v>19.5</v>
      </c>
      <c r="V110" s="32">
        <v>44.25</v>
      </c>
      <c r="W110" s="32">
        <v>41.416666666666664</v>
      </c>
      <c r="X110" s="25">
        <f t="shared" si="19"/>
        <v>0.11022399645154135</v>
      </c>
    </row>
    <row r="111" spans="1:26" x14ac:dyDescent="0.2">
      <c r="A111" s="7" t="s">
        <v>32</v>
      </c>
      <c r="B111" s="8">
        <v>4</v>
      </c>
      <c r="C111" s="8">
        <v>4</v>
      </c>
      <c r="D111" s="8">
        <v>6</v>
      </c>
      <c r="E111" s="8">
        <v>9</v>
      </c>
      <c r="F111" s="8">
        <v>9</v>
      </c>
      <c r="G111" s="8">
        <v>4</v>
      </c>
      <c r="H111" s="8">
        <v>3</v>
      </c>
      <c r="I111" s="8">
        <v>3</v>
      </c>
      <c r="J111" s="8">
        <v>5</v>
      </c>
      <c r="K111" s="8">
        <v>20</v>
      </c>
      <c r="L111" s="8">
        <v>19</v>
      </c>
      <c r="M111" s="8">
        <v>16</v>
      </c>
      <c r="N111" s="8">
        <v>13</v>
      </c>
      <c r="O111" s="8">
        <v>10</v>
      </c>
      <c r="P111" s="8">
        <v>8</v>
      </c>
      <c r="Q111" s="8">
        <v>6.833333333333333</v>
      </c>
      <c r="R111" s="8">
        <v>7</v>
      </c>
      <c r="S111" s="8">
        <v>6</v>
      </c>
      <c r="T111" s="32">
        <v>3.8333333333333335</v>
      </c>
      <c r="U111" s="32">
        <v>9.8333333333333339</v>
      </c>
      <c r="V111" s="32">
        <v>23.25</v>
      </c>
      <c r="W111" s="32">
        <v>17.583333333333332</v>
      </c>
      <c r="X111" s="25">
        <f t="shared" si="19"/>
        <v>4.6795298292304277E-2</v>
      </c>
    </row>
    <row r="112" spans="1:26" x14ac:dyDescent="0.2">
      <c r="A112" s="7" t="s">
        <v>33</v>
      </c>
      <c r="B112" s="8">
        <v>6</v>
      </c>
      <c r="C112" s="8">
        <v>6</v>
      </c>
      <c r="D112" s="8">
        <v>9</v>
      </c>
      <c r="E112" s="8">
        <v>9</v>
      </c>
      <c r="F112" s="8">
        <v>7</v>
      </c>
      <c r="G112" s="8">
        <v>4</v>
      </c>
      <c r="H112" s="8">
        <v>5</v>
      </c>
      <c r="I112" s="8">
        <v>4</v>
      </c>
      <c r="J112" s="8">
        <v>6</v>
      </c>
      <c r="K112" s="8">
        <v>24</v>
      </c>
      <c r="L112" s="8">
        <v>22</v>
      </c>
      <c r="M112" s="8">
        <v>20</v>
      </c>
      <c r="N112" s="8">
        <v>17</v>
      </c>
      <c r="O112" s="8">
        <v>12</v>
      </c>
      <c r="P112" s="8">
        <v>13</v>
      </c>
      <c r="Q112" s="8">
        <v>11.25</v>
      </c>
      <c r="R112" s="8">
        <v>10</v>
      </c>
      <c r="S112" s="8">
        <v>14</v>
      </c>
      <c r="T112" s="32">
        <v>12.583333333333334</v>
      </c>
      <c r="U112" s="32">
        <v>17.333333333333332</v>
      </c>
      <c r="V112" s="32">
        <v>62.333333333333336</v>
      </c>
      <c r="W112" s="32">
        <v>58.25</v>
      </c>
      <c r="X112" s="25">
        <f t="shared" si="19"/>
        <v>0.15502328675981369</v>
      </c>
    </row>
    <row r="113" spans="1:24" x14ac:dyDescent="0.2">
      <c r="A113" s="7" t="s">
        <v>34</v>
      </c>
      <c r="B113" s="8">
        <v>0</v>
      </c>
      <c r="C113" s="8">
        <v>1</v>
      </c>
      <c r="D113" s="8">
        <v>2</v>
      </c>
      <c r="E113" s="8">
        <v>2</v>
      </c>
      <c r="F113" s="8">
        <v>1</v>
      </c>
      <c r="G113" s="8">
        <v>1</v>
      </c>
      <c r="H113" s="8">
        <v>2</v>
      </c>
      <c r="I113" s="8">
        <v>1</v>
      </c>
      <c r="J113" s="8">
        <v>1</v>
      </c>
      <c r="K113" s="8">
        <v>7</v>
      </c>
      <c r="L113" s="8">
        <v>4</v>
      </c>
      <c r="M113" s="8">
        <v>2</v>
      </c>
      <c r="N113" s="8">
        <v>1</v>
      </c>
      <c r="O113" s="8">
        <v>1</v>
      </c>
      <c r="P113" s="8">
        <v>2</v>
      </c>
      <c r="Q113" s="8">
        <v>2.9166666666666665</v>
      </c>
      <c r="R113" s="8">
        <v>2</v>
      </c>
      <c r="S113" s="8">
        <v>2</v>
      </c>
      <c r="T113" s="32">
        <v>1.0833333333333333</v>
      </c>
      <c r="U113" s="32">
        <v>2.25</v>
      </c>
      <c r="V113" s="32">
        <v>6.916666666666667</v>
      </c>
      <c r="W113" s="32">
        <v>6.333333333333333</v>
      </c>
      <c r="X113" s="25">
        <f t="shared" si="19"/>
        <v>1.6855178531825239E-2</v>
      </c>
    </row>
    <row r="114" spans="1:24" x14ac:dyDescent="0.2">
      <c r="A114" s="7" t="s">
        <v>45</v>
      </c>
      <c r="B114" s="8">
        <v>1</v>
      </c>
      <c r="C114" s="8">
        <v>2</v>
      </c>
      <c r="D114" s="8">
        <v>1</v>
      </c>
      <c r="E114" s="8">
        <v>1</v>
      </c>
      <c r="F114" s="8">
        <v>1</v>
      </c>
      <c r="G114" s="8">
        <v>1</v>
      </c>
      <c r="H114" s="8">
        <v>1</v>
      </c>
      <c r="I114" s="8">
        <v>0</v>
      </c>
      <c r="J114" s="8">
        <v>2</v>
      </c>
      <c r="K114" s="8">
        <v>4</v>
      </c>
      <c r="L114" s="8">
        <v>9</v>
      </c>
      <c r="M114" s="8">
        <v>10</v>
      </c>
      <c r="N114" s="8">
        <v>4</v>
      </c>
      <c r="O114" s="8">
        <v>5</v>
      </c>
      <c r="P114" s="8">
        <v>4</v>
      </c>
      <c r="Q114" s="8">
        <v>2.4166666666666665</v>
      </c>
      <c r="R114" s="8">
        <v>3</v>
      </c>
      <c r="S114" s="8">
        <v>1</v>
      </c>
      <c r="T114" s="32">
        <v>1.0833333333333333</v>
      </c>
      <c r="U114" s="32">
        <v>2.5833333333333335</v>
      </c>
      <c r="V114" s="32">
        <v>3</v>
      </c>
      <c r="W114" s="32">
        <v>3.6666666666666665</v>
      </c>
      <c r="X114" s="25">
        <f t="shared" si="19"/>
        <v>9.7582612552672421E-3</v>
      </c>
    </row>
    <row r="115" spans="1:24" x14ac:dyDescent="0.2">
      <c r="A115" s="7" t="s">
        <v>46</v>
      </c>
      <c r="B115" s="8">
        <v>0</v>
      </c>
      <c r="C115" s="8">
        <v>1</v>
      </c>
      <c r="D115" s="8">
        <v>1</v>
      </c>
      <c r="E115" s="8">
        <v>3</v>
      </c>
      <c r="F115" s="8">
        <v>2</v>
      </c>
      <c r="G115" s="8">
        <v>1</v>
      </c>
      <c r="H115" s="8">
        <v>1</v>
      </c>
      <c r="I115" s="8">
        <v>1</v>
      </c>
      <c r="J115" s="8">
        <v>4</v>
      </c>
      <c r="K115" s="8">
        <v>10</v>
      </c>
      <c r="L115" s="8">
        <v>12</v>
      </c>
      <c r="M115" s="8">
        <v>13</v>
      </c>
      <c r="N115" s="8">
        <v>10</v>
      </c>
      <c r="O115" s="8">
        <v>7</v>
      </c>
      <c r="P115" s="8">
        <v>7</v>
      </c>
      <c r="Q115" s="8">
        <v>8.8333333333333339</v>
      </c>
      <c r="R115" s="8">
        <v>7</v>
      </c>
      <c r="S115" s="8">
        <v>5</v>
      </c>
      <c r="T115" s="32">
        <v>4.166666666666667</v>
      </c>
      <c r="U115" s="32">
        <v>4.75</v>
      </c>
      <c r="V115" s="32">
        <v>9.0833333333333339</v>
      </c>
      <c r="W115" s="32">
        <v>9.5833333333333339</v>
      </c>
      <c r="X115" s="25">
        <f t="shared" si="19"/>
        <v>2.5504546462630298E-2</v>
      </c>
    </row>
    <row r="116" spans="1:24" x14ac:dyDescent="0.2">
      <c r="A116" s="7" t="s">
        <v>35</v>
      </c>
      <c r="B116" s="8">
        <v>2</v>
      </c>
      <c r="C116" s="8">
        <v>1</v>
      </c>
      <c r="D116" s="8">
        <v>4</v>
      </c>
      <c r="E116" s="8">
        <v>6</v>
      </c>
      <c r="F116" s="8">
        <v>4</v>
      </c>
      <c r="G116" s="8">
        <v>2</v>
      </c>
      <c r="H116" s="8">
        <v>1</v>
      </c>
      <c r="I116" s="8">
        <v>2</v>
      </c>
      <c r="J116" s="8">
        <v>3</v>
      </c>
      <c r="K116" s="8">
        <v>21</v>
      </c>
      <c r="L116" s="8">
        <v>24</v>
      </c>
      <c r="M116" s="8">
        <v>19</v>
      </c>
      <c r="N116" s="8">
        <v>12</v>
      </c>
      <c r="O116" s="8">
        <v>9</v>
      </c>
      <c r="P116" s="8">
        <v>12</v>
      </c>
      <c r="Q116" s="8">
        <v>11.666666666666666</v>
      </c>
      <c r="R116" s="8">
        <v>9.5833333333333339</v>
      </c>
      <c r="S116" s="8">
        <v>8</v>
      </c>
      <c r="T116" s="32">
        <v>12.25</v>
      </c>
      <c r="U116" s="32">
        <v>16.916666666666668</v>
      </c>
      <c r="V116" s="32">
        <v>44.583333333333336</v>
      </c>
      <c r="W116" s="32">
        <v>36.333333333333336</v>
      </c>
      <c r="X116" s="25">
        <f t="shared" si="19"/>
        <v>9.6695497893102694E-2</v>
      </c>
    </row>
    <row r="117" spans="1:24" x14ac:dyDescent="0.2">
      <c r="A117" s="7" t="s">
        <v>47</v>
      </c>
      <c r="B117" s="8">
        <v>3</v>
      </c>
      <c r="C117" s="8">
        <v>4</v>
      </c>
      <c r="D117" s="8">
        <v>3</v>
      </c>
      <c r="E117" s="8">
        <v>4</v>
      </c>
      <c r="F117" s="8">
        <v>5</v>
      </c>
      <c r="G117" s="8">
        <v>4</v>
      </c>
      <c r="H117" s="8">
        <v>2</v>
      </c>
      <c r="I117" s="8">
        <v>5</v>
      </c>
      <c r="J117" s="8">
        <v>5</v>
      </c>
      <c r="K117" s="8">
        <v>19</v>
      </c>
      <c r="L117" s="8">
        <v>26</v>
      </c>
      <c r="M117" s="8">
        <v>21</v>
      </c>
      <c r="N117" s="8">
        <v>15</v>
      </c>
      <c r="O117" s="8">
        <v>12</v>
      </c>
      <c r="P117" s="8">
        <v>12</v>
      </c>
      <c r="Q117" s="8">
        <v>4.416666666666667</v>
      </c>
      <c r="R117" s="8">
        <v>4</v>
      </c>
      <c r="S117" s="8">
        <v>2</v>
      </c>
      <c r="T117" s="32">
        <v>4.25</v>
      </c>
      <c r="U117" s="32">
        <v>5.333333333333333</v>
      </c>
      <c r="V117" s="32">
        <v>19.25</v>
      </c>
      <c r="W117" s="32">
        <v>16.666666666666668</v>
      </c>
      <c r="X117" s="25">
        <f t="shared" si="19"/>
        <v>4.4355732978487473E-2</v>
      </c>
    </row>
    <row r="118" spans="1:24" x14ac:dyDescent="0.2">
      <c r="A118" s="7" t="s">
        <v>48</v>
      </c>
      <c r="B118" s="8">
        <v>3</v>
      </c>
      <c r="C118" s="8">
        <v>8</v>
      </c>
      <c r="D118" s="8">
        <v>10</v>
      </c>
      <c r="E118" s="8">
        <v>27</v>
      </c>
      <c r="F118" s="8">
        <v>23</v>
      </c>
      <c r="G118" s="8">
        <v>5</v>
      </c>
      <c r="H118" s="8">
        <v>4</v>
      </c>
      <c r="I118" s="8">
        <v>1</v>
      </c>
      <c r="J118" s="8">
        <v>4</v>
      </c>
      <c r="K118" s="8">
        <v>9</v>
      </c>
      <c r="L118" s="8">
        <v>6</v>
      </c>
      <c r="M118" s="8">
        <v>5</v>
      </c>
      <c r="N118" s="8">
        <v>3</v>
      </c>
      <c r="O118" s="8">
        <v>4</v>
      </c>
      <c r="P118" s="8">
        <v>4</v>
      </c>
      <c r="Q118" s="8">
        <v>2.5833333333333335</v>
      </c>
      <c r="R118" s="8">
        <v>2.9166666666666665</v>
      </c>
      <c r="S118" s="8">
        <v>4</v>
      </c>
      <c r="T118" s="32">
        <v>3.75</v>
      </c>
      <c r="U118" s="32">
        <v>7.416666666666667</v>
      </c>
      <c r="V118" s="32">
        <v>14.583333333333334</v>
      </c>
      <c r="W118" s="32">
        <v>16.166666666666668</v>
      </c>
      <c r="X118" s="25">
        <f t="shared" si="19"/>
        <v>4.3025060989132849E-2</v>
      </c>
    </row>
    <row r="119" spans="1:24" x14ac:dyDescent="0.2">
      <c r="A119" s="7" t="s">
        <v>19</v>
      </c>
      <c r="B119" s="8">
        <v>9</v>
      </c>
      <c r="C119" s="8">
        <v>7</v>
      </c>
      <c r="D119" s="8">
        <v>7</v>
      </c>
      <c r="E119" s="8">
        <v>4</v>
      </c>
      <c r="F119" s="8">
        <v>5</v>
      </c>
      <c r="G119" s="8">
        <v>4</v>
      </c>
      <c r="H119" s="8">
        <v>5</v>
      </c>
      <c r="I119" s="8">
        <v>6</v>
      </c>
      <c r="J119" s="8">
        <v>3</v>
      </c>
      <c r="K119" s="8">
        <v>8</v>
      </c>
      <c r="L119" s="8">
        <v>10</v>
      </c>
      <c r="M119" s="8">
        <v>8</v>
      </c>
      <c r="N119" s="8">
        <v>8</v>
      </c>
      <c r="O119" s="8">
        <v>6</v>
      </c>
      <c r="P119" s="8">
        <v>7</v>
      </c>
      <c r="Q119" s="8">
        <v>3.8333333333333335</v>
      </c>
      <c r="R119" s="8">
        <v>5.5</v>
      </c>
      <c r="S119" s="8">
        <v>8</v>
      </c>
      <c r="T119" s="32">
        <v>9.5833333333333339</v>
      </c>
      <c r="U119" s="32">
        <v>10.583333333333334</v>
      </c>
      <c r="V119" s="32">
        <v>17.75</v>
      </c>
      <c r="W119" s="32">
        <v>18.25</v>
      </c>
      <c r="X119" s="25">
        <f t="shared" si="19"/>
        <v>4.8569527611443779E-2</v>
      </c>
    </row>
    <row r="120" spans="1:24" x14ac:dyDescent="0.2">
      <c r="A120" s="9" t="s">
        <v>49</v>
      </c>
      <c r="B120" s="8">
        <v>4</v>
      </c>
      <c r="C120" s="8">
        <v>4</v>
      </c>
      <c r="D120" s="8">
        <v>8</v>
      </c>
      <c r="E120" s="8">
        <v>12</v>
      </c>
      <c r="F120" s="8">
        <v>17</v>
      </c>
      <c r="G120" s="8">
        <v>9</v>
      </c>
      <c r="H120" s="8">
        <v>6</v>
      </c>
      <c r="I120" s="8">
        <v>5</v>
      </c>
      <c r="J120" s="8">
        <v>11</v>
      </c>
      <c r="K120" s="8">
        <v>29</v>
      </c>
      <c r="L120" s="8">
        <v>26</v>
      </c>
      <c r="M120" s="8">
        <v>20</v>
      </c>
      <c r="N120" s="8">
        <v>18</v>
      </c>
      <c r="O120" s="8">
        <v>19</v>
      </c>
      <c r="P120" s="8">
        <v>18</v>
      </c>
      <c r="Q120" s="8">
        <v>14.166666666666666</v>
      </c>
      <c r="R120" s="8">
        <v>10</v>
      </c>
      <c r="S120" s="8">
        <v>15</v>
      </c>
      <c r="T120" s="32">
        <v>10.916666666666666</v>
      </c>
      <c r="U120" s="32">
        <v>11.916666666666666</v>
      </c>
      <c r="V120" s="32">
        <v>25.833333333333332</v>
      </c>
      <c r="W120" s="32">
        <v>23.666666666666668</v>
      </c>
      <c r="X120" s="26">
        <f t="shared" si="19"/>
        <v>6.298514082945221E-2</v>
      </c>
    </row>
    <row r="121" spans="1:24" x14ac:dyDescent="0.2">
      <c r="A121" s="5" t="s">
        <v>0</v>
      </c>
      <c r="B121" s="29">
        <f>SUM(B104:B120)</f>
        <v>70</v>
      </c>
      <c r="C121" s="29">
        <f t="shared" ref="C121:W121" si="20">SUM(C104:C120)</f>
        <v>85</v>
      </c>
      <c r="D121" s="29">
        <f t="shared" si="20"/>
        <v>136</v>
      </c>
      <c r="E121" s="29">
        <f t="shared" si="20"/>
        <v>179</v>
      </c>
      <c r="F121" s="29">
        <f t="shared" si="20"/>
        <v>146</v>
      </c>
      <c r="G121" s="29">
        <f t="shared" si="20"/>
        <v>80</v>
      </c>
      <c r="H121" s="29">
        <f t="shared" si="20"/>
        <v>65</v>
      </c>
      <c r="I121" s="29">
        <f t="shared" si="20"/>
        <v>69</v>
      </c>
      <c r="J121" s="29">
        <f t="shared" si="20"/>
        <v>133</v>
      </c>
      <c r="K121" s="29">
        <f t="shared" si="20"/>
        <v>453</v>
      </c>
      <c r="L121" s="29">
        <f t="shared" si="20"/>
        <v>432</v>
      </c>
      <c r="M121" s="29">
        <f t="shared" si="20"/>
        <v>349</v>
      </c>
      <c r="N121" s="29">
        <f t="shared" si="20"/>
        <v>255</v>
      </c>
      <c r="O121" s="29">
        <f t="shared" si="20"/>
        <v>216</v>
      </c>
      <c r="P121" s="29">
        <f t="shared" ref="P121:V121" si="21">SUM(P104:P120)</f>
        <v>197</v>
      </c>
      <c r="Q121" s="29">
        <f t="shared" si="21"/>
        <v>167.75</v>
      </c>
      <c r="R121" s="29">
        <f t="shared" si="21"/>
        <v>148.91666666666666</v>
      </c>
      <c r="S121" s="29">
        <f t="shared" si="21"/>
        <v>147</v>
      </c>
      <c r="T121" s="29">
        <f t="shared" si="21"/>
        <v>142.41666666666666</v>
      </c>
      <c r="U121" s="29">
        <f t="shared" si="21"/>
        <v>187.41666666666666</v>
      </c>
      <c r="V121" s="29">
        <f t="shared" si="21"/>
        <v>448.91666666666663</v>
      </c>
      <c r="W121" s="29">
        <f t="shared" si="20"/>
        <v>375.75</v>
      </c>
      <c r="X121" s="27">
        <f>SUM(X104:X120)</f>
        <v>1</v>
      </c>
    </row>
    <row r="123" spans="1:24" x14ac:dyDescent="0.2">
      <c r="A123" s="11" t="s">
        <v>3</v>
      </c>
    </row>
    <row r="124" spans="1:24" x14ac:dyDescent="0.2">
      <c r="A124" s="7" t="s">
        <v>15</v>
      </c>
      <c r="B124" s="8">
        <v>1</v>
      </c>
      <c r="C124" s="8">
        <v>1</v>
      </c>
      <c r="D124" s="8">
        <v>1</v>
      </c>
      <c r="E124" s="8">
        <v>2</v>
      </c>
      <c r="F124" s="8">
        <v>1</v>
      </c>
      <c r="G124" s="8">
        <v>1</v>
      </c>
      <c r="H124" s="8">
        <v>1</v>
      </c>
      <c r="I124" s="8">
        <v>0</v>
      </c>
      <c r="J124" s="8">
        <v>1</v>
      </c>
      <c r="K124" s="8">
        <v>2</v>
      </c>
      <c r="L124" s="8">
        <v>2</v>
      </c>
      <c r="M124" s="8">
        <v>3</v>
      </c>
      <c r="N124" s="8">
        <v>1</v>
      </c>
      <c r="O124" s="8">
        <v>1</v>
      </c>
      <c r="P124" s="8">
        <v>0</v>
      </c>
      <c r="Q124" s="8">
        <v>0</v>
      </c>
      <c r="R124" s="8">
        <v>8.3333333333333329E-2</v>
      </c>
      <c r="S124" s="8">
        <v>1</v>
      </c>
      <c r="T124" s="8">
        <v>0.25</v>
      </c>
      <c r="U124" s="8">
        <v>0.25</v>
      </c>
      <c r="V124" s="8">
        <v>0.25</v>
      </c>
      <c r="W124" s="8">
        <v>0.25</v>
      </c>
      <c r="X124" s="25">
        <f>W124/$W$141</f>
        <v>2.0107238605898124E-3</v>
      </c>
    </row>
    <row r="125" spans="1:24" x14ac:dyDescent="0.2">
      <c r="A125" s="7" t="s">
        <v>16</v>
      </c>
      <c r="B125" s="8">
        <v>2</v>
      </c>
      <c r="C125" s="8">
        <v>3</v>
      </c>
      <c r="D125" s="8">
        <v>5</v>
      </c>
      <c r="E125" s="8">
        <v>9</v>
      </c>
      <c r="F125" s="8">
        <v>7</v>
      </c>
      <c r="G125" s="8">
        <v>7</v>
      </c>
      <c r="H125" s="8">
        <v>4</v>
      </c>
      <c r="I125" s="8">
        <v>4</v>
      </c>
      <c r="J125" s="8">
        <v>5</v>
      </c>
      <c r="K125" s="8">
        <v>14</v>
      </c>
      <c r="L125" s="8">
        <v>25</v>
      </c>
      <c r="M125" s="8">
        <v>20</v>
      </c>
      <c r="N125" s="8">
        <v>12</v>
      </c>
      <c r="O125" s="8">
        <v>16</v>
      </c>
      <c r="P125" s="8">
        <v>8</v>
      </c>
      <c r="Q125" s="8">
        <v>14</v>
      </c>
      <c r="R125" s="8">
        <v>17.333333333333332</v>
      </c>
      <c r="S125" s="8">
        <v>22</v>
      </c>
      <c r="T125" s="8">
        <v>11.083333333333334</v>
      </c>
      <c r="U125" s="8">
        <v>16.25</v>
      </c>
      <c r="V125" s="8">
        <v>34.916666666666664</v>
      </c>
      <c r="W125" s="8">
        <v>31</v>
      </c>
      <c r="X125" s="25">
        <f t="shared" ref="X125:X140" si="22">W125/$W$141</f>
        <v>0.24932975871313673</v>
      </c>
    </row>
    <row r="126" spans="1:24" x14ac:dyDescent="0.2">
      <c r="A126" s="7" t="s">
        <v>17</v>
      </c>
      <c r="B126" s="8">
        <v>33</v>
      </c>
      <c r="C126" s="8">
        <v>21</v>
      </c>
      <c r="D126" s="8">
        <v>12</v>
      </c>
      <c r="E126" s="8">
        <v>30</v>
      </c>
      <c r="F126" s="8">
        <v>30</v>
      </c>
      <c r="G126" s="8">
        <v>27</v>
      </c>
      <c r="H126" s="8">
        <v>21</v>
      </c>
      <c r="I126" s="8">
        <v>16</v>
      </c>
      <c r="J126" s="8">
        <v>3</v>
      </c>
      <c r="K126" s="8">
        <v>8</v>
      </c>
      <c r="L126" s="8">
        <v>21</v>
      </c>
      <c r="M126" s="8">
        <v>34</v>
      </c>
      <c r="N126" s="8">
        <v>19</v>
      </c>
      <c r="O126" s="8">
        <v>20</v>
      </c>
      <c r="P126" s="8">
        <v>15</v>
      </c>
      <c r="Q126" s="8">
        <v>18.916666666666668</v>
      </c>
      <c r="R126" s="8">
        <v>18.083333333333332</v>
      </c>
      <c r="S126" s="8">
        <v>20</v>
      </c>
      <c r="T126" s="8">
        <v>12.75</v>
      </c>
      <c r="U126" s="8">
        <v>19.166666666666668</v>
      </c>
      <c r="V126" s="8">
        <v>23.083333333333332</v>
      </c>
      <c r="W126" s="8">
        <v>14.416666666666666</v>
      </c>
      <c r="X126" s="25">
        <f t="shared" si="22"/>
        <v>0.11595174262734584</v>
      </c>
    </row>
    <row r="127" spans="1:24" x14ac:dyDescent="0.2">
      <c r="A127" s="7" t="s">
        <v>30</v>
      </c>
      <c r="B127" s="8">
        <v>3</v>
      </c>
      <c r="C127" s="8">
        <v>5</v>
      </c>
      <c r="D127" s="8">
        <v>5</v>
      </c>
      <c r="E127" s="8">
        <v>4</v>
      </c>
      <c r="F127" s="8">
        <v>4</v>
      </c>
      <c r="G127" s="8">
        <v>2</v>
      </c>
      <c r="H127" s="8">
        <v>2</v>
      </c>
      <c r="I127" s="8">
        <v>1</v>
      </c>
      <c r="J127" s="8">
        <v>2</v>
      </c>
      <c r="K127" s="8">
        <v>6</v>
      </c>
      <c r="L127" s="8">
        <v>5</v>
      </c>
      <c r="M127" s="8">
        <v>3</v>
      </c>
      <c r="N127" s="8">
        <v>4</v>
      </c>
      <c r="O127" s="8">
        <v>4</v>
      </c>
      <c r="P127" s="8">
        <v>5</v>
      </c>
      <c r="Q127" s="8">
        <v>5.166666666666667</v>
      </c>
      <c r="R127" s="8">
        <v>4.916666666666667</v>
      </c>
      <c r="S127" s="8">
        <v>3</v>
      </c>
      <c r="T127" s="8">
        <v>2.4166666666666665</v>
      </c>
      <c r="U127" s="8">
        <v>4.75</v>
      </c>
      <c r="V127" s="8">
        <v>8</v>
      </c>
      <c r="W127" s="8">
        <v>6.166666666666667</v>
      </c>
      <c r="X127" s="25">
        <f t="shared" si="22"/>
        <v>4.9597855227882043E-2</v>
      </c>
    </row>
    <row r="128" spans="1:24" x14ac:dyDescent="0.2">
      <c r="A128" s="7" t="s">
        <v>31</v>
      </c>
      <c r="B128" s="8">
        <v>1</v>
      </c>
      <c r="C128" s="8">
        <v>1</v>
      </c>
      <c r="D128" s="8">
        <v>1</v>
      </c>
      <c r="E128" s="8">
        <v>1</v>
      </c>
      <c r="F128" s="8">
        <v>1</v>
      </c>
      <c r="G128" s="8">
        <v>1</v>
      </c>
      <c r="H128" s="8">
        <v>2</v>
      </c>
      <c r="I128" s="8">
        <v>0</v>
      </c>
      <c r="J128" s="8">
        <v>1</v>
      </c>
      <c r="K128" s="8">
        <v>2</v>
      </c>
      <c r="L128" s="8">
        <v>2</v>
      </c>
      <c r="M128" s="8">
        <v>1</v>
      </c>
      <c r="N128" s="8">
        <v>2</v>
      </c>
      <c r="O128" s="8">
        <v>1</v>
      </c>
      <c r="P128" s="8">
        <v>2</v>
      </c>
      <c r="Q128" s="8">
        <v>1.25</v>
      </c>
      <c r="R128" s="8">
        <v>0.41666666666666669</v>
      </c>
      <c r="S128" s="8">
        <v>0</v>
      </c>
      <c r="T128" s="8">
        <v>2</v>
      </c>
      <c r="U128" s="8">
        <v>0.91666666666666663</v>
      </c>
      <c r="V128" s="8">
        <v>1.6666666666666667</v>
      </c>
      <c r="W128" s="8">
        <v>0.58333333333333337</v>
      </c>
      <c r="X128" s="25">
        <f t="shared" si="22"/>
        <v>4.691689008042896E-3</v>
      </c>
    </row>
    <row r="129" spans="1:24" x14ac:dyDescent="0.2">
      <c r="A129" s="7" t="s">
        <v>18</v>
      </c>
      <c r="B129" s="8">
        <v>3</v>
      </c>
      <c r="C129" s="8">
        <v>3</v>
      </c>
      <c r="D129" s="8">
        <v>3</v>
      </c>
      <c r="E129" s="8">
        <v>4</v>
      </c>
      <c r="F129" s="8">
        <v>3</v>
      </c>
      <c r="G129" s="8">
        <v>2</v>
      </c>
      <c r="H129" s="8">
        <v>1</v>
      </c>
      <c r="I129" s="8">
        <v>2</v>
      </c>
      <c r="J129" s="8">
        <v>2</v>
      </c>
      <c r="K129" s="8">
        <v>9</v>
      </c>
      <c r="L129" s="8">
        <v>12</v>
      </c>
      <c r="M129" s="8">
        <v>14</v>
      </c>
      <c r="N129" s="8">
        <v>16</v>
      </c>
      <c r="O129" s="8">
        <v>6</v>
      </c>
      <c r="P129" s="8">
        <v>5</v>
      </c>
      <c r="Q129" s="8">
        <v>5.666666666666667</v>
      </c>
      <c r="R129" s="8">
        <v>4.5</v>
      </c>
      <c r="S129" s="8">
        <v>3</v>
      </c>
      <c r="T129" s="8">
        <v>2.3333333333333335</v>
      </c>
      <c r="U129" s="8">
        <v>5.666666666666667</v>
      </c>
      <c r="V129" s="8">
        <v>8.5</v>
      </c>
      <c r="W129" s="8">
        <v>5.25</v>
      </c>
      <c r="X129" s="25">
        <f t="shared" si="22"/>
        <v>4.2225201072386059E-2</v>
      </c>
    </row>
    <row r="130" spans="1:24" x14ac:dyDescent="0.2">
      <c r="A130" s="7" t="s">
        <v>44</v>
      </c>
      <c r="B130" s="8">
        <v>10</v>
      </c>
      <c r="C130" s="8">
        <v>8</v>
      </c>
      <c r="D130" s="8">
        <v>7</v>
      </c>
      <c r="E130" s="8">
        <v>10</v>
      </c>
      <c r="F130" s="8">
        <v>10</v>
      </c>
      <c r="G130" s="8">
        <v>8</v>
      </c>
      <c r="H130" s="8">
        <v>7</v>
      </c>
      <c r="I130" s="8">
        <v>3</v>
      </c>
      <c r="J130" s="8">
        <v>3</v>
      </c>
      <c r="K130" s="8">
        <v>8</v>
      </c>
      <c r="L130" s="8">
        <v>12</v>
      </c>
      <c r="M130" s="8">
        <v>11</v>
      </c>
      <c r="N130" s="8">
        <v>8</v>
      </c>
      <c r="O130" s="8">
        <v>8</v>
      </c>
      <c r="P130" s="8">
        <v>9</v>
      </c>
      <c r="Q130" s="8">
        <v>10.25</v>
      </c>
      <c r="R130" s="8">
        <v>5.416666666666667</v>
      </c>
      <c r="S130" s="8">
        <v>8</v>
      </c>
      <c r="T130" s="8">
        <v>5.416666666666667</v>
      </c>
      <c r="U130" s="8">
        <v>4.166666666666667</v>
      </c>
      <c r="V130" s="8">
        <v>10.916666666666666</v>
      </c>
      <c r="W130" s="8">
        <v>9.3333333333333339</v>
      </c>
      <c r="X130" s="25">
        <f t="shared" si="22"/>
        <v>7.5067024128686335E-2</v>
      </c>
    </row>
    <row r="131" spans="1:24" x14ac:dyDescent="0.2">
      <c r="A131" s="7" t="s">
        <v>32</v>
      </c>
      <c r="B131" s="8">
        <v>8</v>
      </c>
      <c r="C131" s="8">
        <v>6</v>
      </c>
      <c r="D131" s="8">
        <v>9</v>
      </c>
      <c r="E131" s="8">
        <v>6</v>
      </c>
      <c r="F131" s="8">
        <v>5</v>
      </c>
      <c r="G131" s="8">
        <v>5</v>
      </c>
      <c r="H131" s="8">
        <v>2</v>
      </c>
      <c r="I131" s="8">
        <v>2</v>
      </c>
      <c r="J131" s="8">
        <v>3</v>
      </c>
      <c r="K131" s="8">
        <v>4</v>
      </c>
      <c r="L131" s="8">
        <v>7</v>
      </c>
      <c r="M131" s="8">
        <v>6</v>
      </c>
      <c r="N131" s="8">
        <v>5</v>
      </c>
      <c r="O131" s="8">
        <v>7</v>
      </c>
      <c r="P131" s="8">
        <v>4</v>
      </c>
      <c r="Q131" s="8">
        <v>2.5833333333333335</v>
      </c>
      <c r="R131" s="8">
        <v>2.0833333333333335</v>
      </c>
      <c r="S131" s="8">
        <v>3</v>
      </c>
      <c r="T131" s="8">
        <v>4</v>
      </c>
      <c r="U131" s="8">
        <v>2.5833333333333335</v>
      </c>
      <c r="V131" s="8">
        <v>5.583333333333333</v>
      </c>
      <c r="W131" s="8">
        <v>6.75</v>
      </c>
      <c r="X131" s="25">
        <f t="shared" si="22"/>
        <v>5.4289544235924934E-2</v>
      </c>
    </row>
    <row r="132" spans="1:24" x14ac:dyDescent="0.2">
      <c r="A132" s="7" t="s">
        <v>33</v>
      </c>
      <c r="B132" s="8">
        <v>3</v>
      </c>
      <c r="C132" s="8">
        <v>3</v>
      </c>
      <c r="D132" s="8">
        <v>5</v>
      </c>
      <c r="E132" s="8">
        <v>6</v>
      </c>
      <c r="F132" s="8">
        <v>6</v>
      </c>
      <c r="G132" s="8">
        <v>4</v>
      </c>
      <c r="H132" s="8">
        <v>2</v>
      </c>
      <c r="I132" s="8">
        <v>2</v>
      </c>
      <c r="J132" s="8">
        <v>2</v>
      </c>
      <c r="K132" s="8">
        <v>6</v>
      </c>
      <c r="L132" s="8">
        <v>7</v>
      </c>
      <c r="M132" s="8">
        <v>6</v>
      </c>
      <c r="N132" s="8">
        <v>5</v>
      </c>
      <c r="O132" s="8">
        <v>6</v>
      </c>
      <c r="P132" s="8">
        <v>5</v>
      </c>
      <c r="Q132" s="8">
        <v>4.25</v>
      </c>
      <c r="R132" s="8">
        <v>2.1666666666666665</v>
      </c>
      <c r="S132" s="8">
        <v>4</v>
      </c>
      <c r="T132" s="8">
        <v>4.083333333333333</v>
      </c>
      <c r="U132" s="8">
        <v>6.833333333333333</v>
      </c>
      <c r="V132" s="8">
        <v>12.416666666666666</v>
      </c>
      <c r="W132" s="8">
        <v>13.833333333333334</v>
      </c>
      <c r="X132" s="25">
        <f t="shared" si="22"/>
        <v>0.11126005361930295</v>
      </c>
    </row>
    <row r="133" spans="1:24" x14ac:dyDescent="0.2">
      <c r="A133" s="7" t="s">
        <v>34</v>
      </c>
      <c r="B133" s="8">
        <v>1</v>
      </c>
      <c r="C133" s="8">
        <v>1</v>
      </c>
      <c r="D133" s="8">
        <v>2</v>
      </c>
      <c r="E133" s="8">
        <v>2</v>
      </c>
      <c r="F133" s="8">
        <v>0</v>
      </c>
      <c r="G133" s="8">
        <v>1</v>
      </c>
      <c r="H133" s="8">
        <v>1</v>
      </c>
      <c r="I133" s="8">
        <v>1</v>
      </c>
      <c r="J133" s="8">
        <v>1</v>
      </c>
      <c r="K133" s="8">
        <v>3</v>
      </c>
      <c r="L133" s="8">
        <v>3</v>
      </c>
      <c r="M133" s="8">
        <v>1</v>
      </c>
      <c r="N133" s="8">
        <v>1</v>
      </c>
      <c r="O133" s="8">
        <v>2</v>
      </c>
      <c r="P133" s="8">
        <v>2</v>
      </c>
      <c r="Q133" s="8">
        <v>2.1666666666666665</v>
      </c>
      <c r="R133" s="8">
        <v>0.91666666666666663</v>
      </c>
      <c r="S133" s="8">
        <v>0</v>
      </c>
      <c r="T133" s="8">
        <v>1.5</v>
      </c>
      <c r="U133" s="8">
        <v>2</v>
      </c>
      <c r="V133" s="8">
        <v>2.5833333333333335</v>
      </c>
      <c r="W133" s="8">
        <v>1.5</v>
      </c>
      <c r="X133" s="25">
        <f t="shared" si="22"/>
        <v>1.2064343163538875E-2</v>
      </c>
    </row>
    <row r="134" spans="1:24" x14ac:dyDescent="0.2">
      <c r="A134" s="7" t="s">
        <v>45</v>
      </c>
      <c r="B134" s="8">
        <v>1</v>
      </c>
      <c r="C134" s="8">
        <v>1</v>
      </c>
      <c r="D134" s="8">
        <v>1</v>
      </c>
      <c r="E134" s="8">
        <v>3</v>
      </c>
      <c r="F134" s="8">
        <v>2</v>
      </c>
      <c r="G134" s="8">
        <v>1</v>
      </c>
      <c r="H134" s="8">
        <v>1</v>
      </c>
      <c r="I134" s="8">
        <v>1</v>
      </c>
      <c r="J134" s="8">
        <v>2</v>
      </c>
      <c r="K134" s="8">
        <v>3</v>
      </c>
      <c r="L134" s="8">
        <v>1</v>
      </c>
      <c r="M134" s="8">
        <v>2</v>
      </c>
      <c r="N134" s="8">
        <v>2</v>
      </c>
      <c r="O134" s="8">
        <v>1</v>
      </c>
      <c r="P134" s="8">
        <v>2</v>
      </c>
      <c r="Q134" s="8">
        <v>3.5</v>
      </c>
      <c r="R134" s="8">
        <v>2.75</v>
      </c>
      <c r="S134" s="8">
        <v>1</v>
      </c>
      <c r="T134" s="8">
        <v>1.25</v>
      </c>
      <c r="U134" s="8">
        <v>1.4166666666666667</v>
      </c>
      <c r="V134" s="8">
        <v>1</v>
      </c>
      <c r="W134" s="8">
        <v>2.8333333333333335</v>
      </c>
      <c r="X134" s="25">
        <f t="shared" si="22"/>
        <v>2.2788203753351208E-2</v>
      </c>
    </row>
    <row r="135" spans="1:24" x14ac:dyDescent="0.2">
      <c r="A135" s="7" t="s">
        <v>46</v>
      </c>
      <c r="B135" s="8">
        <v>0</v>
      </c>
      <c r="C135" s="8">
        <v>0</v>
      </c>
      <c r="D135" s="8">
        <v>2</v>
      </c>
      <c r="E135" s="8">
        <v>2</v>
      </c>
      <c r="F135" s="8">
        <v>2</v>
      </c>
      <c r="G135" s="8">
        <v>2</v>
      </c>
      <c r="H135" s="8">
        <v>1</v>
      </c>
      <c r="I135" s="8">
        <v>1</v>
      </c>
      <c r="J135" s="8">
        <v>1</v>
      </c>
      <c r="K135" s="8">
        <v>6</v>
      </c>
      <c r="L135" s="8">
        <v>7</v>
      </c>
      <c r="M135" s="8">
        <v>4</v>
      </c>
      <c r="N135" s="8">
        <v>3</v>
      </c>
      <c r="O135" s="8">
        <v>3</v>
      </c>
      <c r="P135" s="8">
        <v>1</v>
      </c>
      <c r="Q135" s="8">
        <v>3.4166666666666665</v>
      </c>
      <c r="R135" s="8">
        <v>2.3333333333333335</v>
      </c>
      <c r="S135" s="8">
        <v>2</v>
      </c>
      <c r="T135" s="8">
        <v>1.8333333333333333</v>
      </c>
      <c r="U135" s="8">
        <v>2.6666666666666665</v>
      </c>
      <c r="V135" s="8">
        <v>3.0833333333333335</v>
      </c>
      <c r="W135" s="8">
        <v>4.25</v>
      </c>
      <c r="X135" s="25">
        <f t="shared" si="22"/>
        <v>3.4182305630026812E-2</v>
      </c>
    </row>
    <row r="136" spans="1:24" x14ac:dyDescent="0.2">
      <c r="A136" s="7" t="s">
        <v>35</v>
      </c>
      <c r="B136" s="8">
        <v>2</v>
      </c>
      <c r="C136" s="8">
        <v>1</v>
      </c>
      <c r="D136" s="8">
        <v>1</v>
      </c>
      <c r="E136" s="8">
        <v>3</v>
      </c>
      <c r="F136" s="8">
        <v>1</v>
      </c>
      <c r="G136" s="8">
        <v>2</v>
      </c>
      <c r="H136" s="8">
        <v>1</v>
      </c>
      <c r="I136" s="8">
        <v>2</v>
      </c>
      <c r="J136" s="8">
        <v>1</v>
      </c>
      <c r="K136" s="8">
        <v>3</v>
      </c>
      <c r="L136" s="8">
        <v>6</v>
      </c>
      <c r="M136" s="8">
        <v>4</v>
      </c>
      <c r="N136" s="8">
        <v>2</v>
      </c>
      <c r="O136" s="8">
        <v>3</v>
      </c>
      <c r="P136" s="8">
        <v>3</v>
      </c>
      <c r="Q136" s="8">
        <v>5.25</v>
      </c>
      <c r="R136" s="8">
        <v>1.0833333333333333</v>
      </c>
      <c r="S136" s="8">
        <v>1</v>
      </c>
      <c r="T136" s="8">
        <v>1.0833333333333333</v>
      </c>
      <c r="U136" s="8">
        <v>2.6666666666666665</v>
      </c>
      <c r="V136" s="8">
        <v>6.666666666666667</v>
      </c>
      <c r="W136" s="8">
        <v>5.75</v>
      </c>
      <c r="X136" s="25">
        <f t="shared" si="22"/>
        <v>4.6246648793565687E-2</v>
      </c>
    </row>
    <row r="137" spans="1:24" x14ac:dyDescent="0.2">
      <c r="A137" s="7" t="s">
        <v>47</v>
      </c>
      <c r="B137" s="8">
        <v>2</v>
      </c>
      <c r="C137" s="8">
        <v>2</v>
      </c>
      <c r="D137" s="8">
        <v>2</v>
      </c>
      <c r="E137" s="8">
        <v>3</v>
      </c>
      <c r="F137" s="8">
        <v>3</v>
      </c>
      <c r="G137" s="8">
        <v>3</v>
      </c>
      <c r="H137" s="8">
        <v>2</v>
      </c>
      <c r="I137" s="8">
        <v>1</v>
      </c>
      <c r="J137" s="8">
        <v>1</v>
      </c>
      <c r="K137" s="8">
        <v>4</v>
      </c>
      <c r="L137" s="8">
        <v>6</v>
      </c>
      <c r="M137" s="8">
        <v>5</v>
      </c>
      <c r="N137" s="8">
        <v>3</v>
      </c>
      <c r="O137" s="8">
        <v>3</v>
      </c>
      <c r="P137" s="8">
        <v>2</v>
      </c>
      <c r="Q137" s="8">
        <v>2.0833333333333335</v>
      </c>
      <c r="R137" s="8">
        <v>1</v>
      </c>
      <c r="S137" s="8">
        <v>3</v>
      </c>
      <c r="T137" s="8">
        <v>1.8333333333333333</v>
      </c>
      <c r="U137" s="8">
        <v>1.1666666666666667</v>
      </c>
      <c r="V137" s="8">
        <v>5.25</v>
      </c>
      <c r="W137" s="8">
        <v>3.5</v>
      </c>
      <c r="X137" s="25">
        <f t="shared" si="22"/>
        <v>2.8150134048257374E-2</v>
      </c>
    </row>
    <row r="138" spans="1:24" x14ac:dyDescent="0.2">
      <c r="A138" s="7" t="s">
        <v>48</v>
      </c>
      <c r="B138" s="8">
        <v>0</v>
      </c>
      <c r="C138" s="8">
        <v>0</v>
      </c>
      <c r="D138" s="8">
        <v>9</v>
      </c>
      <c r="E138" s="8">
        <v>5</v>
      </c>
      <c r="F138" s="8">
        <v>2</v>
      </c>
      <c r="G138" s="8">
        <v>2</v>
      </c>
      <c r="H138" s="8">
        <v>1</v>
      </c>
      <c r="I138" s="8">
        <v>0</v>
      </c>
      <c r="J138" s="8">
        <v>1</v>
      </c>
      <c r="K138" s="8">
        <v>2</v>
      </c>
      <c r="L138" s="8">
        <v>2</v>
      </c>
      <c r="M138" s="8">
        <v>2</v>
      </c>
      <c r="N138" s="8">
        <v>1</v>
      </c>
      <c r="O138" s="8">
        <v>1</v>
      </c>
      <c r="P138" s="8">
        <v>2</v>
      </c>
      <c r="Q138" s="8">
        <v>0</v>
      </c>
      <c r="R138" s="8">
        <v>0.75</v>
      </c>
      <c r="S138" s="8">
        <v>3</v>
      </c>
      <c r="T138" s="8">
        <v>3.1666666666666665</v>
      </c>
      <c r="U138" s="8">
        <v>7.166666666666667</v>
      </c>
      <c r="V138" s="8">
        <v>9.5833333333333339</v>
      </c>
      <c r="W138" s="8">
        <v>10.25</v>
      </c>
      <c r="X138" s="25">
        <f t="shared" si="22"/>
        <v>8.2439678284182305E-2</v>
      </c>
    </row>
    <row r="139" spans="1:24" x14ac:dyDescent="0.2">
      <c r="A139" s="7" t="s">
        <v>19</v>
      </c>
      <c r="B139" s="8">
        <v>5</v>
      </c>
      <c r="C139" s="8">
        <v>6</v>
      </c>
      <c r="D139" s="8">
        <v>6</v>
      </c>
      <c r="E139" s="8">
        <v>6</v>
      </c>
      <c r="F139" s="8">
        <v>7</v>
      </c>
      <c r="G139" s="8">
        <v>5</v>
      </c>
      <c r="H139" s="8">
        <v>4</v>
      </c>
      <c r="I139" s="8">
        <v>2</v>
      </c>
      <c r="J139" s="8">
        <v>2</v>
      </c>
      <c r="K139" s="8">
        <v>5</v>
      </c>
      <c r="L139" s="8">
        <v>4</v>
      </c>
      <c r="M139" s="8">
        <v>3</v>
      </c>
      <c r="N139" s="8">
        <v>3</v>
      </c>
      <c r="O139" s="8">
        <v>3</v>
      </c>
      <c r="P139" s="8">
        <v>4</v>
      </c>
      <c r="Q139" s="8">
        <v>5.166666666666667</v>
      </c>
      <c r="R139" s="8">
        <v>3.5</v>
      </c>
      <c r="S139" s="8">
        <v>3</v>
      </c>
      <c r="T139" s="8">
        <v>2.0833333333333335</v>
      </c>
      <c r="U139" s="8">
        <v>2.4166666666666665</v>
      </c>
      <c r="V139" s="8">
        <v>4.916666666666667</v>
      </c>
      <c r="W139" s="8">
        <v>4.25</v>
      </c>
      <c r="X139" s="25">
        <f t="shared" si="22"/>
        <v>3.4182305630026812E-2</v>
      </c>
    </row>
    <row r="140" spans="1:24" x14ac:dyDescent="0.2">
      <c r="A140" s="9" t="s">
        <v>49</v>
      </c>
      <c r="B140" s="8">
        <v>7</v>
      </c>
      <c r="C140" s="8">
        <v>5</v>
      </c>
      <c r="D140" s="8">
        <v>3</v>
      </c>
      <c r="E140" s="8">
        <v>6</v>
      </c>
      <c r="F140" s="8">
        <v>8</v>
      </c>
      <c r="G140" s="8">
        <v>7</v>
      </c>
      <c r="H140" s="8">
        <v>6</v>
      </c>
      <c r="I140" s="8">
        <v>3</v>
      </c>
      <c r="J140" s="8">
        <v>2</v>
      </c>
      <c r="K140" s="8">
        <v>4</v>
      </c>
      <c r="L140" s="8">
        <v>6</v>
      </c>
      <c r="M140" s="8">
        <v>4</v>
      </c>
      <c r="N140" s="8">
        <v>3</v>
      </c>
      <c r="O140" s="8">
        <v>5</v>
      </c>
      <c r="P140" s="8">
        <v>3</v>
      </c>
      <c r="Q140" s="8">
        <v>3.75</v>
      </c>
      <c r="R140" s="8">
        <v>5</v>
      </c>
      <c r="S140" s="8">
        <v>3</v>
      </c>
      <c r="T140" s="8">
        <v>1.9166666666666667</v>
      </c>
      <c r="U140" s="8">
        <v>1.6666666666666667</v>
      </c>
      <c r="V140" s="8">
        <v>3.75</v>
      </c>
      <c r="W140" s="8">
        <v>4.416666666666667</v>
      </c>
      <c r="X140" s="26">
        <f t="shared" si="22"/>
        <v>3.5522788203753354E-2</v>
      </c>
    </row>
    <row r="141" spans="1:24" x14ac:dyDescent="0.2">
      <c r="A141" s="5" t="s">
        <v>0</v>
      </c>
      <c r="B141" s="29">
        <f>SUM(B124:B140)</f>
        <v>82</v>
      </c>
      <c r="C141" s="29">
        <f t="shared" ref="C141:W141" si="23">SUM(C124:C140)</f>
        <v>67</v>
      </c>
      <c r="D141" s="29">
        <f t="shared" si="23"/>
        <v>74</v>
      </c>
      <c r="E141" s="29">
        <f t="shared" si="23"/>
        <v>102</v>
      </c>
      <c r="F141" s="29">
        <f t="shared" si="23"/>
        <v>92</v>
      </c>
      <c r="G141" s="29">
        <f t="shared" si="23"/>
        <v>80</v>
      </c>
      <c r="H141" s="29">
        <f t="shared" si="23"/>
        <v>59</v>
      </c>
      <c r="I141" s="29">
        <f t="shared" si="23"/>
        <v>41</v>
      </c>
      <c r="J141" s="29">
        <f t="shared" si="23"/>
        <v>33</v>
      </c>
      <c r="K141" s="29">
        <f t="shared" si="23"/>
        <v>89</v>
      </c>
      <c r="L141" s="29">
        <f t="shared" si="23"/>
        <v>128</v>
      </c>
      <c r="M141" s="29">
        <f t="shared" si="23"/>
        <v>123</v>
      </c>
      <c r="N141" s="29">
        <f t="shared" si="23"/>
        <v>90</v>
      </c>
      <c r="O141" s="29">
        <f t="shared" si="23"/>
        <v>90</v>
      </c>
      <c r="P141" s="29">
        <f t="shared" ref="P141:V141" si="24">SUM(P124:P140)</f>
        <v>72</v>
      </c>
      <c r="Q141" s="29">
        <f t="shared" si="24"/>
        <v>87.416666666666671</v>
      </c>
      <c r="R141" s="29">
        <f t="shared" si="24"/>
        <v>72.333333333333329</v>
      </c>
      <c r="S141" s="29">
        <f t="shared" si="24"/>
        <v>80</v>
      </c>
      <c r="T141" s="29">
        <f t="shared" si="24"/>
        <v>59.000000000000007</v>
      </c>
      <c r="U141" s="29">
        <f t="shared" si="24"/>
        <v>81.750000000000028</v>
      </c>
      <c r="V141" s="29">
        <f t="shared" si="24"/>
        <v>142.16666666666666</v>
      </c>
      <c r="W141" s="29">
        <f t="shared" si="23"/>
        <v>124.33333333333333</v>
      </c>
      <c r="X141" s="27">
        <f>SUM(X124:X140)</f>
        <v>1</v>
      </c>
    </row>
    <row r="143" spans="1:24" x14ac:dyDescent="0.2">
      <c r="A143" s="11" t="s">
        <v>4</v>
      </c>
    </row>
    <row r="144" spans="1:24" x14ac:dyDescent="0.2">
      <c r="A144" s="7" t="s">
        <v>15</v>
      </c>
      <c r="B144" s="8">
        <v>2</v>
      </c>
      <c r="C144" s="8">
        <v>2</v>
      </c>
      <c r="D144" s="8">
        <v>2</v>
      </c>
      <c r="E144" s="8">
        <v>1</v>
      </c>
      <c r="F144" s="8">
        <v>1</v>
      </c>
      <c r="G144" s="8">
        <v>2</v>
      </c>
      <c r="H144" s="8">
        <v>1</v>
      </c>
      <c r="I144" s="8">
        <v>1</v>
      </c>
      <c r="J144" s="8">
        <v>1</v>
      </c>
      <c r="K144" s="8">
        <v>5</v>
      </c>
      <c r="L144" s="8">
        <v>4</v>
      </c>
      <c r="M144" s="8">
        <v>3</v>
      </c>
      <c r="N144" s="8">
        <v>3</v>
      </c>
      <c r="O144" s="8">
        <v>5</v>
      </c>
      <c r="P144" s="8">
        <v>6</v>
      </c>
      <c r="Q144" s="8">
        <v>3.5833333333333335</v>
      </c>
      <c r="R144" s="8">
        <v>2.5833333333333335</v>
      </c>
      <c r="S144" s="8">
        <v>0</v>
      </c>
      <c r="T144" s="8">
        <v>0.66666666666666663</v>
      </c>
      <c r="U144" s="8">
        <v>1.25</v>
      </c>
      <c r="V144" s="8">
        <v>4.666666666666667</v>
      </c>
      <c r="W144" s="8">
        <v>3.5833333333333335</v>
      </c>
      <c r="X144" s="25">
        <f>W144/$W$161</f>
        <v>3.1970260223048323E-2</v>
      </c>
    </row>
    <row r="145" spans="1:24" x14ac:dyDescent="0.2">
      <c r="A145" s="7" t="s">
        <v>16</v>
      </c>
      <c r="B145" s="8">
        <v>1</v>
      </c>
      <c r="C145" s="8">
        <v>2</v>
      </c>
      <c r="D145" s="8">
        <v>2</v>
      </c>
      <c r="E145" s="8">
        <v>7</v>
      </c>
      <c r="F145" s="8">
        <v>11</v>
      </c>
      <c r="G145" s="8">
        <v>6</v>
      </c>
      <c r="H145" s="8">
        <v>4</v>
      </c>
      <c r="I145" s="8">
        <v>4</v>
      </c>
      <c r="J145" s="8">
        <v>6</v>
      </c>
      <c r="K145" s="8">
        <v>12</v>
      </c>
      <c r="L145" s="8">
        <v>12</v>
      </c>
      <c r="M145" s="8">
        <v>11</v>
      </c>
      <c r="N145" s="8">
        <v>10</v>
      </c>
      <c r="O145" s="8">
        <v>4</v>
      </c>
      <c r="P145" s="8">
        <v>10</v>
      </c>
      <c r="Q145" s="8">
        <v>7.333333333333333</v>
      </c>
      <c r="R145" s="8">
        <v>4.916666666666667</v>
      </c>
      <c r="S145" s="8">
        <v>4</v>
      </c>
      <c r="T145" s="8">
        <v>8.4166666666666661</v>
      </c>
      <c r="U145" s="8">
        <v>2.3333333333333335</v>
      </c>
      <c r="V145" s="8">
        <v>7</v>
      </c>
      <c r="W145" s="8">
        <v>12.333333333333334</v>
      </c>
      <c r="X145" s="25">
        <f t="shared" ref="X145:X160" si="25">W145/$W$161</f>
        <v>0.11003717472118958</v>
      </c>
    </row>
    <row r="146" spans="1:24" x14ac:dyDescent="0.2">
      <c r="A146" s="7" t="s">
        <v>17</v>
      </c>
      <c r="B146" s="8">
        <v>22</v>
      </c>
      <c r="C146" s="8">
        <v>20</v>
      </c>
      <c r="D146" s="8">
        <v>14</v>
      </c>
      <c r="E146" s="8">
        <v>20</v>
      </c>
      <c r="F146" s="8">
        <v>17</v>
      </c>
      <c r="G146" s="8">
        <v>22</v>
      </c>
      <c r="H146" s="8">
        <v>13</v>
      </c>
      <c r="I146" s="8">
        <v>3</v>
      </c>
      <c r="J146" s="8">
        <v>2</v>
      </c>
      <c r="K146" s="8">
        <v>4</v>
      </c>
      <c r="L146" s="8">
        <v>5</v>
      </c>
      <c r="M146" s="8">
        <v>3</v>
      </c>
      <c r="N146" s="8">
        <v>3</v>
      </c>
      <c r="O146" s="8">
        <v>2</v>
      </c>
      <c r="P146" s="8">
        <v>6</v>
      </c>
      <c r="Q146" s="8">
        <v>3.9166666666666665</v>
      </c>
      <c r="R146" s="8">
        <v>3</v>
      </c>
      <c r="S146" s="8">
        <v>2</v>
      </c>
      <c r="T146" s="8">
        <v>0.83333333333333337</v>
      </c>
      <c r="U146" s="8">
        <v>1</v>
      </c>
      <c r="V146" s="8">
        <v>6.416666666666667</v>
      </c>
      <c r="W146" s="8">
        <v>3.75</v>
      </c>
      <c r="X146" s="25">
        <f t="shared" si="25"/>
        <v>3.3457249070631967E-2</v>
      </c>
    </row>
    <row r="147" spans="1:24" x14ac:dyDescent="0.2">
      <c r="A147" s="7" t="s">
        <v>30</v>
      </c>
      <c r="B147" s="8">
        <v>21</v>
      </c>
      <c r="C147" s="8">
        <v>24</v>
      </c>
      <c r="D147" s="8">
        <v>14</v>
      </c>
      <c r="E147" s="8">
        <v>12</v>
      </c>
      <c r="F147" s="8">
        <v>10</v>
      </c>
      <c r="G147" s="8">
        <v>9</v>
      </c>
      <c r="H147" s="8">
        <v>6</v>
      </c>
      <c r="I147" s="8">
        <v>3</v>
      </c>
      <c r="J147" s="8">
        <v>5</v>
      </c>
      <c r="K147" s="8">
        <v>19</v>
      </c>
      <c r="L147" s="8">
        <v>26</v>
      </c>
      <c r="M147" s="8">
        <v>27</v>
      </c>
      <c r="N147" s="8">
        <v>16</v>
      </c>
      <c r="O147" s="8">
        <v>12</v>
      </c>
      <c r="P147" s="8">
        <v>16</v>
      </c>
      <c r="Q147" s="8">
        <v>13.083333333333334</v>
      </c>
      <c r="R147" s="8">
        <v>6</v>
      </c>
      <c r="S147" s="8">
        <v>7</v>
      </c>
      <c r="T147" s="8">
        <v>4.916666666666667</v>
      </c>
      <c r="U147" s="8">
        <v>7.333333333333333</v>
      </c>
      <c r="V147" s="8">
        <v>13.833333333333334</v>
      </c>
      <c r="W147" s="8">
        <v>10.583333333333334</v>
      </c>
      <c r="X147" s="25">
        <f t="shared" si="25"/>
        <v>9.442379182156134E-2</v>
      </c>
    </row>
    <row r="148" spans="1:24" x14ac:dyDescent="0.2">
      <c r="A148" s="7" t="s">
        <v>31</v>
      </c>
      <c r="B148" s="8">
        <v>2</v>
      </c>
      <c r="C148" s="8">
        <v>2</v>
      </c>
      <c r="D148" s="8">
        <v>1</v>
      </c>
      <c r="E148" s="8">
        <v>2</v>
      </c>
      <c r="F148" s="8">
        <v>1</v>
      </c>
      <c r="G148" s="8">
        <v>2</v>
      </c>
      <c r="H148" s="8">
        <v>0</v>
      </c>
      <c r="I148" s="8">
        <v>1</v>
      </c>
      <c r="J148" s="8">
        <v>0</v>
      </c>
      <c r="K148" s="8">
        <v>1</v>
      </c>
      <c r="L148" s="8">
        <v>1</v>
      </c>
      <c r="M148" s="8">
        <v>0</v>
      </c>
      <c r="N148" s="8">
        <v>1</v>
      </c>
      <c r="O148" s="8">
        <v>1</v>
      </c>
      <c r="P148" s="8">
        <v>0</v>
      </c>
      <c r="Q148" s="8">
        <v>0.33333333333333331</v>
      </c>
      <c r="R148" s="8">
        <v>0.16666666666666666</v>
      </c>
      <c r="S148" s="8">
        <v>0</v>
      </c>
      <c r="T148" s="8">
        <v>8.3333333333333329E-2</v>
      </c>
      <c r="U148" s="8">
        <v>0.16666666666666666</v>
      </c>
      <c r="V148" s="8">
        <v>0.83333333333333337</v>
      </c>
      <c r="W148" s="8">
        <v>2.1666666666666665</v>
      </c>
      <c r="X148" s="25">
        <f t="shared" si="25"/>
        <v>1.9330855018587358E-2</v>
      </c>
    </row>
    <row r="149" spans="1:24" x14ac:dyDescent="0.2">
      <c r="A149" s="7" t="s">
        <v>18</v>
      </c>
      <c r="B149" s="8">
        <v>3</v>
      </c>
      <c r="C149" s="8">
        <v>4</v>
      </c>
      <c r="D149" s="8">
        <v>3</v>
      </c>
      <c r="E149" s="8">
        <v>7</v>
      </c>
      <c r="F149" s="8">
        <v>3</v>
      </c>
      <c r="G149" s="8">
        <v>5</v>
      </c>
      <c r="H149" s="8">
        <v>4</v>
      </c>
      <c r="I149" s="8">
        <v>1</v>
      </c>
      <c r="J149" s="8">
        <v>2</v>
      </c>
      <c r="K149" s="8">
        <v>12</v>
      </c>
      <c r="L149" s="8">
        <v>15</v>
      </c>
      <c r="M149" s="8">
        <v>13</v>
      </c>
      <c r="N149" s="8">
        <v>6</v>
      </c>
      <c r="O149" s="8">
        <v>4</v>
      </c>
      <c r="P149" s="8">
        <v>3</v>
      </c>
      <c r="Q149" s="8">
        <v>1.5</v>
      </c>
      <c r="R149" s="8">
        <v>1.8333333333333333</v>
      </c>
      <c r="S149" s="8">
        <v>2</v>
      </c>
      <c r="T149" s="8">
        <v>2.8333333333333335</v>
      </c>
      <c r="U149" s="8">
        <v>3.3333333333333335</v>
      </c>
      <c r="V149" s="8">
        <v>7</v>
      </c>
      <c r="W149" s="8">
        <v>6.75</v>
      </c>
      <c r="X149" s="25">
        <f t="shared" si="25"/>
        <v>6.0223048327137541E-2</v>
      </c>
    </row>
    <row r="150" spans="1:24" x14ac:dyDescent="0.2">
      <c r="A150" s="7" t="s">
        <v>44</v>
      </c>
      <c r="B150" s="8">
        <v>7</v>
      </c>
      <c r="C150" s="8">
        <v>7</v>
      </c>
      <c r="D150" s="8">
        <v>8</v>
      </c>
      <c r="E150" s="8">
        <v>12</v>
      </c>
      <c r="F150" s="8">
        <v>11</v>
      </c>
      <c r="G150" s="8">
        <v>8</v>
      </c>
      <c r="H150" s="8">
        <v>5</v>
      </c>
      <c r="I150" s="8">
        <v>3</v>
      </c>
      <c r="J150" s="8">
        <v>4</v>
      </c>
      <c r="K150" s="8">
        <v>13</v>
      </c>
      <c r="L150" s="8">
        <v>17</v>
      </c>
      <c r="M150" s="8">
        <v>19</v>
      </c>
      <c r="N150" s="8">
        <v>11</v>
      </c>
      <c r="O150" s="8">
        <v>9</v>
      </c>
      <c r="P150" s="8">
        <v>10</v>
      </c>
      <c r="Q150" s="8">
        <v>11.666666666666666</v>
      </c>
      <c r="R150" s="8">
        <v>11.666666666666666</v>
      </c>
      <c r="S150" s="8">
        <v>8</v>
      </c>
      <c r="T150" s="8">
        <v>5</v>
      </c>
      <c r="U150" s="8">
        <v>9.1666666666666661</v>
      </c>
      <c r="V150" s="8">
        <v>13.416666666666666</v>
      </c>
      <c r="W150" s="8">
        <v>15.333333333333334</v>
      </c>
      <c r="X150" s="25">
        <f t="shared" si="25"/>
        <v>0.13680297397769517</v>
      </c>
    </row>
    <row r="151" spans="1:24" x14ac:dyDescent="0.2">
      <c r="A151" s="7" t="s">
        <v>32</v>
      </c>
      <c r="B151" s="8">
        <v>2</v>
      </c>
      <c r="C151" s="8">
        <v>2</v>
      </c>
      <c r="D151" s="8">
        <v>4</v>
      </c>
      <c r="E151" s="8">
        <v>3</v>
      </c>
      <c r="F151" s="8">
        <v>2</v>
      </c>
      <c r="G151" s="8">
        <v>2</v>
      </c>
      <c r="H151" s="8">
        <v>2</v>
      </c>
      <c r="I151" s="8">
        <v>1</v>
      </c>
      <c r="J151" s="8">
        <v>1</v>
      </c>
      <c r="K151" s="8">
        <v>5</v>
      </c>
      <c r="L151" s="8">
        <v>5</v>
      </c>
      <c r="M151" s="8">
        <v>3</v>
      </c>
      <c r="N151" s="8">
        <v>3</v>
      </c>
      <c r="O151" s="8">
        <v>3</v>
      </c>
      <c r="P151" s="8">
        <v>3</v>
      </c>
      <c r="Q151" s="8">
        <v>2</v>
      </c>
      <c r="R151" s="8">
        <v>1.8333333333333333</v>
      </c>
      <c r="S151" s="8">
        <v>0</v>
      </c>
      <c r="T151" s="8">
        <v>0.66666666666666663</v>
      </c>
      <c r="U151" s="8">
        <v>1.9166666666666667</v>
      </c>
      <c r="V151" s="8">
        <v>4.833333333333333</v>
      </c>
      <c r="W151" s="8">
        <v>4.583333333333333</v>
      </c>
      <c r="X151" s="25">
        <f t="shared" si="25"/>
        <v>4.0892193308550179E-2</v>
      </c>
    </row>
    <row r="152" spans="1:24" x14ac:dyDescent="0.2">
      <c r="A152" s="7" t="s">
        <v>33</v>
      </c>
      <c r="B152" s="8">
        <v>5</v>
      </c>
      <c r="C152" s="8">
        <v>6</v>
      </c>
      <c r="D152" s="8">
        <v>6</v>
      </c>
      <c r="E152" s="8">
        <v>5</v>
      </c>
      <c r="F152" s="8">
        <v>3</v>
      </c>
      <c r="G152" s="8">
        <v>2</v>
      </c>
      <c r="H152" s="8">
        <v>2</v>
      </c>
      <c r="I152" s="8">
        <v>2</v>
      </c>
      <c r="J152" s="8">
        <v>2</v>
      </c>
      <c r="K152" s="8">
        <v>4</v>
      </c>
      <c r="L152" s="8">
        <v>5</v>
      </c>
      <c r="M152" s="8">
        <v>3</v>
      </c>
      <c r="N152" s="8">
        <v>2</v>
      </c>
      <c r="O152" s="8">
        <v>2</v>
      </c>
      <c r="P152" s="8">
        <v>5</v>
      </c>
      <c r="Q152" s="8">
        <v>2.5</v>
      </c>
      <c r="R152" s="8">
        <v>1.0833333333333333</v>
      </c>
      <c r="S152" s="8">
        <v>3</v>
      </c>
      <c r="T152" s="8">
        <v>2.3333333333333335</v>
      </c>
      <c r="U152" s="8">
        <v>2.25</v>
      </c>
      <c r="V152" s="8">
        <v>15.916666666666666</v>
      </c>
      <c r="W152" s="8">
        <v>14.583333333333334</v>
      </c>
      <c r="X152" s="25">
        <f t="shared" si="25"/>
        <v>0.13011152416356878</v>
      </c>
    </row>
    <row r="153" spans="1:24" x14ac:dyDescent="0.2">
      <c r="A153" s="7" t="s">
        <v>34</v>
      </c>
      <c r="B153" s="8">
        <v>0</v>
      </c>
      <c r="C153" s="8">
        <v>0</v>
      </c>
      <c r="D153" s="8">
        <v>0</v>
      </c>
      <c r="E153" s="8">
        <v>1</v>
      </c>
      <c r="F153" s="8">
        <v>1</v>
      </c>
      <c r="G153" s="8">
        <v>1</v>
      </c>
      <c r="H153" s="8">
        <v>1</v>
      </c>
      <c r="I153" s="8">
        <v>1</v>
      </c>
      <c r="J153" s="8">
        <v>0</v>
      </c>
      <c r="K153" s="8">
        <v>1</v>
      </c>
      <c r="L153" s="8">
        <v>1</v>
      </c>
      <c r="M153" s="8">
        <v>1</v>
      </c>
      <c r="N153" s="8">
        <v>2</v>
      </c>
      <c r="O153" s="8">
        <v>2</v>
      </c>
      <c r="P153" s="8">
        <v>1</v>
      </c>
      <c r="Q153" s="8">
        <v>0.16666666666666666</v>
      </c>
      <c r="R153" s="8">
        <v>8.3333333333333329E-2</v>
      </c>
      <c r="S153" s="8">
        <v>1</v>
      </c>
      <c r="T153" s="8">
        <v>0.66666666666666663</v>
      </c>
      <c r="U153" s="8">
        <v>0</v>
      </c>
      <c r="V153" s="8">
        <v>1.5833333333333333</v>
      </c>
      <c r="W153" s="8">
        <v>2.25</v>
      </c>
      <c r="X153" s="25">
        <f t="shared" si="25"/>
        <v>2.007434944237918E-2</v>
      </c>
    </row>
    <row r="154" spans="1:24" x14ac:dyDescent="0.2">
      <c r="A154" s="7" t="s">
        <v>45</v>
      </c>
      <c r="B154" s="8">
        <v>1</v>
      </c>
      <c r="C154" s="8">
        <v>1</v>
      </c>
      <c r="D154" s="8">
        <v>0</v>
      </c>
      <c r="E154" s="8">
        <v>1</v>
      </c>
      <c r="F154" s="8">
        <v>2</v>
      </c>
      <c r="G154" s="8">
        <v>1</v>
      </c>
      <c r="H154" s="8">
        <v>1</v>
      </c>
      <c r="I154" s="8">
        <v>1</v>
      </c>
      <c r="J154" s="8">
        <v>0</v>
      </c>
      <c r="K154" s="8">
        <v>1</v>
      </c>
      <c r="L154" s="8">
        <v>1</v>
      </c>
      <c r="M154" s="8">
        <v>1</v>
      </c>
      <c r="N154" s="8">
        <v>1</v>
      </c>
      <c r="O154" s="8">
        <v>1</v>
      </c>
      <c r="P154" s="8">
        <v>2</v>
      </c>
      <c r="Q154" s="8">
        <v>0.33333333333333331</v>
      </c>
      <c r="R154" s="8">
        <v>0.66666666666666663</v>
      </c>
      <c r="S154" s="8">
        <v>1</v>
      </c>
      <c r="T154" s="8">
        <v>0.66666666666666663</v>
      </c>
      <c r="U154" s="8">
        <v>1.25</v>
      </c>
      <c r="V154" s="8">
        <v>0.66666666666666663</v>
      </c>
      <c r="W154" s="8">
        <v>0.91666666666666663</v>
      </c>
      <c r="X154" s="25">
        <f t="shared" si="25"/>
        <v>8.1784386617100354E-3</v>
      </c>
    </row>
    <row r="155" spans="1:24" x14ac:dyDescent="0.2">
      <c r="A155" s="7" t="s">
        <v>46</v>
      </c>
      <c r="B155" s="8">
        <v>0</v>
      </c>
      <c r="C155" s="8">
        <v>0</v>
      </c>
      <c r="D155" s="8">
        <v>0</v>
      </c>
      <c r="E155" s="8">
        <v>1</v>
      </c>
      <c r="F155" s="8">
        <v>1</v>
      </c>
      <c r="G155" s="8">
        <v>0</v>
      </c>
      <c r="H155" s="8">
        <v>2</v>
      </c>
      <c r="I155" s="8">
        <v>1</v>
      </c>
      <c r="J155" s="8">
        <v>1</v>
      </c>
      <c r="K155" s="8">
        <v>2</v>
      </c>
      <c r="L155" s="8">
        <v>3</v>
      </c>
      <c r="M155" s="8">
        <v>3</v>
      </c>
      <c r="N155" s="8">
        <v>2</v>
      </c>
      <c r="O155" s="8">
        <v>1</v>
      </c>
      <c r="P155" s="8">
        <v>1</v>
      </c>
      <c r="Q155" s="8">
        <v>2.0833333333333335</v>
      </c>
      <c r="R155" s="8">
        <v>1.5833333333333333</v>
      </c>
      <c r="S155" s="8">
        <v>2</v>
      </c>
      <c r="T155" s="8">
        <v>1.5</v>
      </c>
      <c r="U155" s="8">
        <v>8.3333333333333329E-2</v>
      </c>
      <c r="V155" s="8">
        <v>0.16666666666666666</v>
      </c>
      <c r="W155" s="8">
        <v>0.91666666666666663</v>
      </c>
      <c r="X155" s="25">
        <f t="shared" si="25"/>
        <v>8.1784386617100354E-3</v>
      </c>
    </row>
    <row r="156" spans="1:24" x14ac:dyDescent="0.2">
      <c r="A156" s="7" t="s">
        <v>35</v>
      </c>
      <c r="B156" s="8">
        <v>3</v>
      </c>
      <c r="C156" s="8">
        <v>3</v>
      </c>
      <c r="D156" s="8">
        <v>2</v>
      </c>
      <c r="E156" s="8">
        <v>2</v>
      </c>
      <c r="F156" s="8">
        <v>2</v>
      </c>
      <c r="G156" s="8">
        <v>2</v>
      </c>
      <c r="H156" s="8">
        <v>3</v>
      </c>
      <c r="I156" s="8">
        <v>1</v>
      </c>
      <c r="J156" s="8">
        <v>2</v>
      </c>
      <c r="K156" s="8">
        <v>7</v>
      </c>
      <c r="L156" s="8">
        <v>9</v>
      </c>
      <c r="M156" s="8">
        <v>7</v>
      </c>
      <c r="N156" s="8">
        <v>4</v>
      </c>
      <c r="O156" s="8">
        <v>4</v>
      </c>
      <c r="P156" s="8">
        <v>4</v>
      </c>
      <c r="Q156" s="8">
        <v>2.9166666666666665</v>
      </c>
      <c r="R156" s="8">
        <v>3.3333333333333335</v>
      </c>
      <c r="S156" s="8">
        <v>3</v>
      </c>
      <c r="T156" s="8">
        <v>3.1666666666666665</v>
      </c>
      <c r="U156" s="8">
        <v>2.1666666666666665</v>
      </c>
      <c r="V156" s="8">
        <v>9.9166666666666661</v>
      </c>
      <c r="W156" s="8">
        <v>10.083333333333334</v>
      </c>
      <c r="X156" s="25">
        <f t="shared" si="25"/>
        <v>8.9962825278810402E-2</v>
      </c>
    </row>
    <row r="157" spans="1:24" x14ac:dyDescent="0.2">
      <c r="A157" s="7" t="s">
        <v>47</v>
      </c>
      <c r="B157" s="8">
        <v>1</v>
      </c>
      <c r="C157" s="8">
        <v>1</v>
      </c>
      <c r="D157" s="8">
        <v>1</v>
      </c>
      <c r="E157" s="8">
        <v>1</v>
      </c>
      <c r="F157" s="8">
        <v>2</v>
      </c>
      <c r="G157" s="8">
        <v>2</v>
      </c>
      <c r="H157" s="8">
        <v>2</v>
      </c>
      <c r="I157" s="8">
        <v>2</v>
      </c>
      <c r="J157" s="8">
        <v>1</v>
      </c>
      <c r="K157" s="8">
        <v>6</v>
      </c>
      <c r="L157" s="8">
        <v>6</v>
      </c>
      <c r="M157" s="8">
        <v>5</v>
      </c>
      <c r="N157" s="8">
        <v>4</v>
      </c>
      <c r="O157" s="8">
        <v>3</v>
      </c>
      <c r="P157" s="8">
        <v>2</v>
      </c>
      <c r="Q157" s="8">
        <v>1.5</v>
      </c>
      <c r="R157" s="8">
        <v>3.1666666666666665</v>
      </c>
      <c r="S157" s="8">
        <v>1</v>
      </c>
      <c r="T157" s="8">
        <v>1.0833333333333333</v>
      </c>
      <c r="U157" s="8">
        <v>2.4166666666666665</v>
      </c>
      <c r="V157" s="8">
        <v>6.166666666666667</v>
      </c>
      <c r="W157" s="8">
        <v>5.166666666666667</v>
      </c>
      <c r="X157" s="25">
        <f t="shared" si="25"/>
        <v>4.6096654275092935E-2</v>
      </c>
    </row>
    <row r="158" spans="1:24" x14ac:dyDescent="0.2">
      <c r="A158" s="7" t="s">
        <v>48</v>
      </c>
      <c r="B158" s="8">
        <v>3</v>
      </c>
      <c r="C158" s="8">
        <v>2</v>
      </c>
      <c r="D158" s="8">
        <v>3</v>
      </c>
      <c r="E158" s="8">
        <v>6</v>
      </c>
      <c r="F158" s="8">
        <v>8</v>
      </c>
      <c r="G158" s="8">
        <v>6</v>
      </c>
      <c r="H158" s="8">
        <v>2</v>
      </c>
      <c r="I158" s="8">
        <v>1</v>
      </c>
      <c r="J158" s="8">
        <v>3</v>
      </c>
      <c r="K158" s="8">
        <v>2</v>
      </c>
      <c r="L158" s="8">
        <v>2</v>
      </c>
      <c r="M158" s="8">
        <v>6</v>
      </c>
      <c r="N158" s="8">
        <v>3</v>
      </c>
      <c r="O158" s="8">
        <v>1</v>
      </c>
      <c r="P158" s="8">
        <v>1</v>
      </c>
      <c r="Q158" s="8">
        <v>0.66666666666666663</v>
      </c>
      <c r="R158" s="8">
        <v>0.83333333333333337</v>
      </c>
      <c r="S158" s="8">
        <v>3</v>
      </c>
      <c r="T158" s="8">
        <v>5.5</v>
      </c>
      <c r="U158" s="8">
        <v>6.666666666666667</v>
      </c>
      <c r="V158" s="8">
        <v>12.166666666666666</v>
      </c>
      <c r="W158" s="8">
        <v>9.4166666666666661</v>
      </c>
      <c r="X158" s="25">
        <f t="shared" si="25"/>
        <v>8.4014869888475827E-2</v>
      </c>
    </row>
    <row r="159" spans="1:24" x14ac:dyDescent="0.2">
      <c r="A159" s="7" t="s">
        <v>19</v>
      </c>
      <c r="B159" s="8">
        <v>4</v>
      </c>
      <c r="C159" s="8">
        <v>4</v>
      </c>
      <c r="D159" s="8">
        <v>4</v>
      </c>
      <c r="E159" s="8">
        <v>5</v>
      </c>
      <c r="F159" s="8">
        <v>2</v>
      </c>
      <c r="G159" s="8">
        <v>2</v>
      </c>
      <c r="H159" s="8">
        <v>1</v>
      </c>
      <c r="I159" s="8">
        <v>1</v>
      </c>
      <c r="J159" s="8">
        <v>1</v>
      </c>
      <c r="K159" s="8">
        <v>3</v>
      </c>
      <c r="L159" s="8">
        <v>4</v>
      </c>
      <c r="M159" s="8">
        <v>1</v>
      </c>
      <c r="N159" s="8">
        <v>1</v>
      </c>
      <c r="O159" s="8">
        <v>2</v>
      </c>
      <c r="P159" s="8">
        <v>3</v>
      </c>
      <c r="Q159" s="8">
        <v>3.75</v>
      </c>
      <c r="R159" s="8">
        <v>3.5</v>
      </c>
      <c r="S159" s="8">
        <v>4</v>
      </c>
      <c r="T159" s="8">
        <v>4.916666666666667</v>
      </c>
      <c r="U159" s="8">
        <v>3.25</v>
      </c>
      <c r="V159" s="8">
        <v>7.416666666666667</v>
      </c>
      <c r="W159" s="8">
        <v>4.333333333333333</v>
      </c>
      <c r="X159" s="25">
        <f t="shared" si="25"/>
        <v>3.8661710037174717E-2</v>
      </c>
    </row>
    <row r="160" spans="1:24" x14ac:dyDescent="0.2">
      <c r="A160" s="9" t="s">
        <v>49</v>
      </c>
      <c r="B160" s="8">
        <v>12</v>
      </c>
      <c r="C160" s="8">
        <v>10</v>
      </c>
      <c r="D160" s="8">
        <v>8</v>
      </c>
      <c r="E160" s="8">
        <v>8</v>
      </c>
      <c r="F160" s="8">
        <v>9</v>
      </c>
      <c r="G160" s="8">
        <v>9</v>
      </c>
      <c r="H160" s="8">
        <v>5</v>
      </c>
      <c r="I160" s="8">
        <v>3</v>
      </c>
      <c r="J160" s="8">
        <v>3</v>
      </c>
      <c r="K160" s="8">
        <v>6</v>
      </c>
      <c r="L160" s="8">
        <v>10</v>
      </c>
      <c r="M160" s="8">
        <v>9</v>
      </c>
      <c r="N160" s="8">
        <v>3</v>
      </c>
      <c r="O160" s="8">
        <v>3</v>
      </c>
      <c r="P160" s="8">
        <v>5</v>
      </c>
      <c r="Q160" s="8">
        <v>4.75</v>
      </c>
      <c r="R160" s="8">
        <v>3.5</v>
      </c>
      <c r="S160" s="8">
        <v>4</v>
      </c>
      <c r="T160" s="8">
        <v>7.083333333333333</v>
      </c>
      <c r="U160" s="8">
        <v>4.666666666666667</v>
      </c>
      <c r="V160" s="8">
        <v>6.833333333333333</v>
      </c>
      <c r="W160" s="8">
        <v>5.333333333333333</v>
      </c>
      <c r="X160" s="26">
        <f t="shared" si="25"/>
        <v>4.7583643122676572E-2</v>
      </c>
    </row>
    <row r="161" spans="1:24" x14ac:dyDescent="0.2">
      <c r="A161" s="5" t="s">
        <v>0</v>
      </c>
      <c r="B161" s="29">
        <f>SUM(B144:B160)</f>
        <v>89</v>
      </c>
      <c r="C161" s="29">
        <f t="shared" ref="C161:W161" si="26">SUM(C144:C160)</f>
        <v>90</v>
      </c>
      <c r="D161" s="29">
        <f t="shared" si="26"/>
        <v>72</v>
      </c>
      <c r="E161" s="29">
        <f t="shared" si="26"/>
        <v>94</v>
      </c>
      <c r="F161" s="29">
        <f t="shared" si="26"/>
        <v>86</v>
      </c>
      <c r="G161" s="29">
        <f t="shared" si="26"/>
        <v>81</v>
      </c>
      <c r="H161" s="29">
        <f t="shared" si="26"/>
        <v>54</v>
      </c>
      <c r="I161" s="29">
        <f t="shared" si="26"/>
        <v>30</v>
      </c>
      <c r="J161" s="29">
        <f t="shared" si="26"/>
        <v>34</v>
      </c>
      <c r="K161" s="29">
        <f t="shared" si="26"/>
        <v>103</v>
      </c>
      <c r="L161" s="29">
        <f t="shared" si="26"/>
        <v>126</v>
      </c>
      <c r="M161" s="29">
        <f t="shared" si="26"/>
        <v>115</v>
      </c>
      <c r="N161" s="29">
        <f t="shared" si="26"/>
        <v>75</v>
      </c>
      <c r="O161" s="29">
        <f t="shared" si="26"/>
        <v>59</v>
      </c>
      <c r="P161" s="29">
        <f t="shared" ref="P161:V161" si="27">SUM(P144:P160)</f>
        <v>78</v>
      </c>
      <c r="Q161" s="29">
        <f t="shared" si="27"/>
        <v>62.083333333333329</v>
      </c>
      <c r="R161" s="29">
        <f t="shared" si="27"/>
        <v>49.75</v>
      </c>
      <c r="S161" s="29">
        <f t="shared" si="27"/>
        <v>45</v>
      </c>
      <c r="T161" s="29">
        <f t="shared" si="27"/>
        <v>50.333333333333336</v>
      </c>
      <c r="U161" s="29">
        <f t="shared" si="27"/>
        <v>49.249999999999993</v>
      </c>
      <c r="V161" s="29">
        <f t="shared" si="27"/>
        <v>118.83333333333336</v>
      </c>
      <c r="W161" s="29">
        <f t="shared" si="26"/>
        <v>112.08333333333334</v>
      </c>
      <c r="X161" s="27">
        <f>SUM(X144:X160)</f>
        <v>1</v>
      </c>
    </row>
    <row r="163" spans="1:24" x14ac:dyDescent="0.2">
      <c r="A163" s="11" t="s">
        <v>5</v>
      </c>
    </row>
    <row r="164" spans="1:24" x14ac:dyDescent="0.2">
      <c r="A164" s="7" t="s">
        <v>15</v>
      </c>
      <c r="B164" s="8">
        <v>4</v>
      </c>
      <c r="C164" s="8">
        <v>5</v>
      </c>
      <c r="D164" s="8">
        <v>3</v>
      </c>
      <c r="E164" s="8">
        <v>3</v>
      </c>
      <c r="F164" s="8">
        <v>4</v>
      </c>
      <c r="G164" s="8">
        <v>6</v>
      </c>
      <c r="H164" s="8">
        <v>6</v>
      </c>
      <c r="I164" s="8">
        <v>7</v>
      </c>
      <c r="J164" s="8">
        <v>7</v>
      </c>
      <c r="K164" s="8">
        <v>28</v>
      </c>
      <c r="L164" s="8">
        <v>24</v>
      </c>
      <c r="M164" s="8">
        <v>20</v>
      </c>
      <c r="N164" s="8">
        <v>16</v>
      </c>
      <c r="O164" s="8">
        <v>10</v>
      </c>
      <c r="P164" s="8">
        <v>9</v>
      </c>
      <c r="Q164" s="8">
        <v>6.333333333333333</v>
      </c>
      <c r="R164" s="8">
        <v>7</v>
      </c>
      <c r="S164" s="8">
        <v>7</v>
      </c>
      <c r="T164" s="8">
        <v>7.5</v>
      </c>
      <c r="U164" s="8">
        <v>7.916666666666667</v>
      </c>
      <c r="V164" s="8">
        <v>18.916666666666668</v>
      </c>
      <c r="W164" s="8">
        <v>20.583333333333332</v>
      </c>
      <c r="X164" s="25">
        <f>W164/$W$181</f>
        <v>2.3957322987390881E-2</v>
      </c>
    </row>
    <row r="165" spans="1:24" x14ac:dyDescent="0.2">
      <c r="A165" s="7" t="s">
        <v>16</v>
      </c>
      <c r="B165" s="8">
        <v>14</v>
      </c>
      <c r="C165" s="8">
        <v>20</v>
      </c>
      <c r="D165" s="8">
        <v>30</v>
      </c>
      <c r="E165" s="8">
        <v>35</v>
      </c>
      <c r="F165" s="8">
        <v>33</v>
      </c>
      <c r="G165" s="8">
        <v>32</v>
      </c>
      <c r="H165" s="8">
        <v>32</v>
      </c>
      <c r="I165" s="8">
        <v>29</v>
      </c>
      <c r="J165" s="8">
        <v>46</v>
      </c>
      <c r="K165" s="8">
        <v>77</v>
      </c>
      <c r="L165" s="8">
        <v>76</v>
      </c>
      <c r="M165" s="8">
        <v>66</v>
      </c>
      <c r="N165" s="8">
        <v>54</v>
      </c>
      <c r="O165" s="8">
        <v>39</v>
      </c>
      <c r="P165" s="8">
        <v>46</v>
      </c>
      <c r="Q165" s="8">
        <v>40.583333333333336</v>
      </c>
      <c r="R165" s="8">
        <v>49.916666666666664</v>
      </c>
      <c r="S165" s="8">
        <v>72</v>
      </c>
      <c r="T165" s="8">
        <v>23.833333333333332</v>
      </c>
      <c r="U165" s="8">
        <v>39.583333333333336</v>
      </c>
      <c r="V165" s="8">
        <v>65.833333333333329</v>
      </c>
      <c r="W165" s="8">
        <v>54.166666666666664</v>
      </c>
      <c r="X165" s="25">
        <f t="shared" ref="X165:X180" si="28">W165/$W$181</f>
        <v>6.3045586808923373E-2</v>
      </c>
    </row>
    <row r="166" spans="1:24" x14ac:dyDescent="0.2">
      <c r="A166" s="7" t="s">
        <v>17</v>
      </c>
      <c r="B166" s="8">
        <v>47</v>
      </c>
      <c r="C166" s="8">
        <v>42</v>
      </c>
      <c r="D166" s="8">
        <v>39</v>
      </c>
      <c r="E166" s="8">
        <v>37</v>
      </c>
      <c r="F166" s="8">
        <v>44</v>
      </c>
      <c r="G166" s="8">
        <v>39</v>
      </c>
      <c r="H166" s="8">
        <v>32</v>
      </c>
      <c r="I166" s="8">
        <v>32</v>
      </c>
      <c r="J166" s="8">
        <v>27</v>
      </c>
      <c r="K166" s="8">
        <v>49</v>
      </c>
      <c r="L166" s="8">
        <v>46</v>
      </c>
      <c r="M166" s="8">
        <v>42</v>
      </c>
      <c r="N166" s="8">
        <v>31</v>
      </c>
      <c r="O166" s="8">
        <v>44</v>
      </c>
      <c r="P166" s="8">
        <v>33</v>
      </c>
      <c r="Q166" s="8">
        <v>27.75</v>
      </c>
      <c r="R166" s="8">
        <v>29.75</v>
      </c>
      <c r="S166" s="8">
        <v>30</v>
      </c>
      <c r="T166" s="8">
        <v>27.416666666666668</v>
      </c>
      <c r="U166" s="8">
        <v>30.333333333333332</v>
      </c>
      <c r="V166" s="8">
        <v>33.25</v>
      </c>
      <c r="W166" s="8">
        <v>31.333333333333332</v>
      </c>
      <c r="X166" s="25">
        <f t="shared" si="28"/>
        <v>3.6469447138700289E-2</v>
      </c>
    </row>
    <row r="167" spans="1:24" x14ac:dyDescent="0.2">
      <c r="A167" s="7" t="s">
        <v>30</v>
      </c>
      <c r="B167" s="8">
        <v>34</v>
      </c>
      <c r="C167" s="8">
        <v>58</v>
      </c>
      <c r="D167" s="8">
        <v>49</v>
      </c>
      <c r="E167" s="8">
        <v>70</v>
      </c>
      <c r="F167" s="8">
        <v>69</v>
      </c>
      <c r="G167" s="8">
        <v>60</v>
      </c>
      <c r="H167" s="8">
        <v>54</v>
      </c>
      <c r="I167" s="8">
        <v>34</v>
      </c>
      <c r="J167" s="8">
        <v>44</v>
      </c>
      <c r="K167" s="8">
        <v>138</v>
      </c>
      <c r="L167" s="8">
        <v>125</v>
      </c>
      <c r="M167" s="8">
        <v>99</v>
      </c>
      <c r="N167" s="8">
        <v>80</v>
      </c>
      <c r="O167" s="8">
        <v>57</v>
      </c>
      <c r="P167" s="8">
        <v>64</v>
      </c>
      <c r="Q167" s="8">
        <v>65.333333333333329</v>
      </c>
      <c r="R167" s="8">
        <v>55.416666666666664</v>
      </c>
      <c r="S167" s="8">
        <v>48</v>
      </c>
      <c r="T167" s="8">
        <v>43.833333333333336</v>
      </c>
      <c r="U167" s="8">
        <v>66.666666666666671</v>
      </c>
      <c r="V167" s="8">
        <v>128.5</v>
      </c>
      <c r="W167" s="8">
        <v>119.16666666666667</v>
      </c>
      <c r="X167" s="25">
        <f t="shared" si="28"/>
        <v>0.13870029097963141</v>
      </c>
    </row>
    <row r="168" spans="1:24" x14ac:dyDescent="0.2">
      <c r="A168" s="7" t="s">
        <v>31</v>
      </c>
      <c r="B168" s="8">
        <v>1</v>
      </c>
      <c r="C168" s="8">
        <v>1</v>
      </c>
      <c r="D168" s="8">
        <v>3</v>
      </c>
      <c r="E168" s="8">
        <v>3</v>
      </c>
      <c r="F168" s="8">
        <v>2</v>
      </c>
      <c r="G168" s="8">
        <v>2</v>
      </c>
      <c r="H168" s="8">
        <v>3</v>
      </c>
      <c r="I168" s="8">
        <v>2</v>
      </c>
      <c r="J168" s="8">
        <v>2</v>
      </c>
      <c r="K168" s="8">
        <v>11</v>
      </c>
      <c r="L168" s="8">
        <v>11</v>
      </c>
      <c r="M168" s="8">
        <v>7</v>
      </c>
      <c r="N168" s="8">
        <v>6</v>
      </c>
      <c r="O168" s="8">
        <v>4</v>
      </c>
      <c r="P168" s="8">
        <v>3</v>
      </c>
      <c r="Q168" s="8">
        <v>3.0833333333333335</v>
      </c>
      <c r="R168" s="8">
        <v>5.5</v>
      </c>
      <c r="S168" s="8">
        <v>6</v>
      </c>
      <c r="T168" s="8">
        <v>5.833333333333333</v>
      </c>
      <c r="U168" s="8">
        <v>7.166666666666667</v>
      </c>
      <c r="V168" s="8">
        <v>9</v>
      </c>
      <c r="W168" s="8">
        <v>7.25</v>
      </c>
      <c r="X168" s="25">
        <f t="shared" si="28"/>
        <v>8.438409311348205E-3</v>
      </c>
    </row>
    <row r="169" spans="1:24" x14ac:dyDescent="0.2">
      <c r="A169" s="7" t="s">
        <v>18</v>
      </c>
      <c r="B169" s="8">
        <v>8</v>
      </c>
      <c r="C169" s="8">
        <v>15</v>
      </c>
      <c r="D169" s="8">
        <v>22</v>
      </c>
      <c r="E169" s="8">
        <v>27</v>
      </c>
      <c r="F169" s="8">
        <v>25</v>
      </c>
      <c r="G169" s="8">
        <v>24</v>
      </c>
      <c r="H169" s="8">
        <v>19</v>
      </c>
      <c r="I169" s="8">
        <v>18</v>
      </c>
      <c r="J169" s="8">
        <v>43</v>
      </c>
      <c r="K169" s="8">
        <v>215</v>
      </c>
      <c r="L169" s="8">
        <v>142</v>
      </c>
      <c r="M169" s="8">
        <v>88</v>
      </c>
      <c r="N169" s="8">
        <v>42</v>
      </c>
      <c r="O169" s="8">
        <v>33</v>
      </c>
      <c r="P169" s="8">
        <v>23</v>
      </c>
      <c r="Q169" s="8">
        <v>20.083333333333332</v>
      </c>
      <c r="R169" s="8">
        <v>13.25</v>
      </c>
      <c r="S169" s="8">
        <v>22</v>
      </c>
      <c r="T169" s="8">
        <v>13.666666666666666</v>
      </c>
      <c r="U169" s="8">
        <v>27.833333333333332</v>
      </c>
      <c r="V169" s="8">
        <v>71.25</v>
      </c>
      <c r="W169" s="8">
        <v>51</v>
      </c>
      <c r="X169" s="25">
        <f t="shared" si="28"/>
        <v>5.9359844810863233E-2</v>
      </c>
    </row>
    <row r="170" spans="1:24" x14ac:dyDescent="0.2">
      <c r="A170" s="7" t="s">
        <v>44</v>
      </c>
      <c r="B170" s="8">
        <v>34</v>
      </c>
      <c r="C170" s="8">
        <v>50</v>
      </c>
      <c r="D170" s="8">
        <v>44</v>
      </c>
      <c r="E170" s="8">
        <v>60</v>
      </c>
      <c r="F170" s="8">
        <v>68</v>
      </c>
      <c r="G170" s="8">
        <v>70</v>
      </c>
      <c r="H170" s="8">
        <v>58</v>
      </c>
      <c r="I170" s="8">
        <v>46</v>
      </c>
      <c r="J170" s="8">
        <v>63</v>
      </c>
      <c r="K170" s="8">
        <v>203</v>
      </c>
      <c r="L170" s="8">
        <v>166</v>
      </c>
      <c r="M170" s="8">
        <v>132</v>
      </c>
      <c r="N170" s="8">
        <v>86</v>
      </c>
      <c r="O170" s="8">
        <v>85</v>
      </c>
      <c r="P170" s="8">
        <v>86</v>
      </c>
      <c r="Q170" s="8">
        <v>74.916666666666671</v>
      </c>
      <c r="R170" s="8">
        <v>62.416666666666664</v>
      </c>
      <c r="S170" s="8">
        <v>58</v>
      </c>
      <c r="T170" s="8">
        <v>49.833333333333336</v>
      </c>
      <c r="U170" s="8">
        <v>68.333333333333329</v>
      </c>
      <c r="V170" s="8">
        <v>126.5</v>
      </c>
      <c r="W170" s="8">
        <v>108.66666666666667</v>
      </c>
      <c r="X170" s="25">
        <f t="shared" si="28"/>
        <v>0.12647914645974781</v>
      </c>
    </row>
    <row r="171" spans="1:24" x14ac:dyDescent="0.2">
      <c r="A171" s="7" t="s">
        <v>32</v>
      </c>
      <c r="B171" s="8">
        <v>14</v>
      </c>
      <c r="C171" s="8">
        <v>16</v>
      </c>
      <c r="D171" s="8">
        <v>12</v>
      </c>
      <c r="E171" s="8">
        <v>13</v>
      </c>
      <c r="F171" s="8">
        <v>15</v>
      </c>
      <c r="G171" s="8">
        <v>10</v>
      </c>
      <c r="H171" s="8">
        <v>10</v>
      </c>
      <c r="I171" s="8">
        <v>10</v>
      </c>
      <c r="J171" s="8">
        <v>10</v>
      </c>
      <c r="K171" s="8">
        <v>40</v>
      </c>
      <c r="L171" s="8">
        <v>38</v>
      </c>
      <c r="M171" s="8">
        <v>25</v>
      </c>
      <c r="N171" s="8">
        <v>20</v>
      </c>
      <c r="O171" s="8">
        <v>19</v>
      </c>
      <c r="P171" s="8">
        <v>21</v>
      </c>
      <c r="Q171" s="8">
        <v>18.666666666666668</v>
      </c>
      <c r="R171" s="8">
        <v>13.833333333333334</v>
      </c>
      <c r="S171" s="8">
        <v>16</v>
      </c>
      <c r="T171" s="8">
        <v>18.833333333333332</v>
      </c>
      <c r="U171" s="8">
        <v>27.666666666666668</v>
      </c>
      <c r="V171" s="8">
        <v>51</v>
      </c>
      <c r="W171" s="8">
        <v>39.083333333333336</v>
      </c>
      <c r="X171" s="25">
        <f t="shared" si="28"/>
        <v>4.5489815712900096E-2</v>
      </c>
    </row>
    <row r="172" spans="1:24" x14ac:dyDescent="0.2">
      <c r="A172" s="7" t="s">
        <v>33</v>
      </c>
      <c r="B172" s="8">
        <v>20</v>
      </c>
      <c r="C172" s="8">
        <v>21</v>
      </c>
      <c r="D172" s="8">
        <v>23</v>
      </c>
      <c r="E172" s="8">
        <v>27</v>
      </c>
      <c r="F172" s="8">
        <v>28</v>
      </c>
      <c r="G172" s="8">
        <v>25</v>
      </c>
      <c r="H172" s="8">
        <v>27</v>
      </c>
      <c r="I172" s="8">
        <v>18</v>
      </c>
      <c r="J172" s="8">
        <v>33</v>
      </c>
      <c r="K172" s="8">
        <v>87</v>
      </c>
      <c r="L172" s="8">
        <v>85</v>
      </c>
      <c r="M172" s="8">
        <v>67</v>
      </c>
      <c r="N172" s="8">
        <v>49</v>
      </c>
      <c r="O172" s="8">
        <v>43</v>
      </c>
      <c r="P172" s="8">
        <v>42</v>
      </c>
      <c r="Q172" s="8">
        <v>40.75</v>
      </c>
      <c r="R172" s="8">
        <v>40.333333333333336</v>
      </c>
      <c r="S172" s="8">
        <v>40</v>
      </c>
      <c r="T172" s="8">
        <v>39.833333333333336</v>
      </c>
      <c r="U172" s="8">
        <v>61.833333333333336</v>
      </c>
      <c r="V172" s="8">
        <v>158.5</v>
      </c>
      <c r="W172" s="8">
        <v>126.08333333333333</v>
      </c>
      <c r="X172" s="25">
        <f t="shared" si="28"/>
        <v>0.14675072744907855</v>
      </c>
    </row>
    <row r="173" spans="1:24" x14ac:dyDescent="0.2">
      <c r="A173" s="7" t="s">
        <v>34</v>
      </c>
      <c r="B173" s="8">
        <v>2</v>
      </c>
      <c r="C173" s="8">
        <v>5</v>
      </c>
      <c r="D173" s="8">
        <v>3</v>
      </c>
      <c r="E173" s="8">
        <v>5</v>
      </c>
      <c r="F173" s="8">
        <v>6</v>
      </c>
      <c r="G173" s="8">
        <v>5</v>
      </c>
      <c r="H173" s="8">
        <v>5</v>
      </c>
      <c r="I173" s="8">
        <v>5</v>
      </c>
      <c r="J173" s="8">
        <v>7</v>
      </c>
      <c r="K173" s="8">
        <v>39</v>
      </c>
      <c r="L173" s="8">
        <v>26</v>
      </c>
      <c r="M173" s="8">
        <v>16</v>
      </c>
      <c r="N173" s="8">
        <v>9</v>
      </c>
      <c r="O173" s="8">
        <v>7</v>
      </c>
      <c r="P173" s="8">
        <v>6</v>
      </c>
      <c r="Q173" s="8">
        <v>4.75</v>
      </c>
      <c r="R173" s="8">
        <v>5.916666666666667</v>
      </c>
      <c r="S173" s="8">
        <v>6</v>
      </c>
      <c r="T173" s="8">
        <v>9.3333333333333339</v>
      </c>
      <c r="U173" s="8">
        <v>9.5</v>
      </c>
      <c r="V173" s="8">
        <v>9</v>
      </c>
      <c r="W173" s="8">
        <v>6.333333333333333</v>
      </c>
      <c r="X173" s="25">
        <f t="shared" si="28"/>
        <v>7.3714839961202703E-3</v>
      </c>
    </row>
    <row r="174" spans="1:24" x14ac:dyDescent="0.2">
      <c r="A174" s="7" t="s">
        <v>45</v>
      </c>
      <c r="B174" s="8">
        <v>2</v>
      </c>
      <c r="C174" s="8">
        <v>2</v>
      </c>
      <c r="D174" s="8">
        <v>1</v>
      </c>
      <c r="E174" s="8">
        <v>5</v>
      </c>
      <c r="F174" s="8">
        <v>8</v>
      </c>
      <c r="G174" s="8">
        <v>4</v>
      </c>
      <c r="H174" s="8">
        <v>3</v>
      </c>
      <c r="I174" s="8">
        <v>3</v>
      </c>
      <c r="J174" s="8">
        <v>4</v>
      </c>
      <c r="K174" s="8">
        <v>16</v>
      </c>
      <c r="L174" s="8">
        <v>27</v>
      </c>
      <c r="M174" s="8">
        <v>24</v>
      </c>
      <c r="N174" s="8">
        <v>20</v>
      </c>
      <c r="O174" s="8">
        <v>17</v>
      </c>
      <c r="P174" s="8">
        <v>15</v>
      </c>
      <c r="Q174" s="8">
        <v>12.916666666666666</v>
      </c>
      <c r="R174" s="8">
        <v>9.5833333333333339</v>
      </c>
      <c r="S174" s="8">
        <v>8</v>
      </c>
      <c r="T174" s="8">
        <v>8.1666666666666661</v>
      </c>
      <c r="U174" s="8">
        <v>10.25</v>
      </c>
      <c r="V174" s="8">
        <v>14.333333333333334</v>
      </c>
      <c r="W174" s="8">
        <v>10.333333333333334</v>
      </c>
      <c r="X174" s="25">
        <f t="shared" si="28"/>
        <v>1.2027158098933075E-2</v>
      </c>
    </row>
    <row r="175" spans="1:24" x14ac:dyDescent="0.2">
      <c r="A175" s="7" t="s">
        <v>46</v>
      </c>
      <c r="B175" s="8">
        <v>2</v>
      </c>
      <c r="C175" s="8">
        <v>3</v>
      </c>
      <c r="D175" s="8">
        <v>6</v>
      </c>
      <c r="E175" s="8">
        <v>11</v>
      </c>
      <c r="F175" s="8">
        <v>10</v>
      </c>
      <c r="G175" s="8">
        <v>11</v>
      </c>
      <c r="H175" s="8">
        <v>8</v>
      </c>
      <c r="I175" s="8">
        <v>7</v>
      </c>
      <c r="J175" s="8">
        <v>9</v>
      </c>
      <c r="K175" s="8">
        <v>50</v>
      </c>
      <c r="L175" s="8">
        <v>38</v>
      </c>
      <c r="M175" s="8">
        <v>34</v>
      </c>
      <c r="N175" s="8">
        <v>20</v>
      </c>
      <c r="O175" s="8">
        <v>15</v>
      </c>
      <c r="P175" s="8">
        <v>17</v>
      </c>
      <c r="Q175" s="8">
        <v>16.666666666666668</v>
      </c>
      <c r="R175" s="8">
        <v>11.25</v>
      </c>
      <c r="S175" s="8">
        <v>13</v>
      </c>
      <c r="T175" s="8">
        <v>13.083333333333334</v>
      </c>
      <c r="U175" s="8">
        <v>17.416666666666668</v>
      </c>
      <c r="V175" s="8">
        <v>28.75</v>
      </c>
      <c r="W175" s="8">
        <v>25.666666666666668</v>
      </c>
      <c r="X175" s="25">
        <f t="shared" si="28"/>
        <v>2.9873908826382151E-2</v>
      </c>
    </row>
    <row r="176" spans="1:24" x14ac:dyDescent="0.2">
      <c r="A176" s="7" t="s">
        <v>35</v>
      </c>
      <c r="B176" s="8">
        <v>7</v>
      </c>
      <c r="C176" s="8">
        <v>7</v>
      </c>
      <c r="D176" s="8">
        <v>13</v>
      </c>
      <c r="E176" s="8">
        <v>17</v>
      </c>
      <c r="F176" s="8">
        <v>17</v>
      </c>
      <c r="G176" s="8">
        <v>12</v>
      </c>
      <c r="H176" s="8">
        <v>7</v>
      </c>
      <c r="I176" s="8">
        <v>9</v>
      </c>
      <c r="J176" s="8">
        <v>13</v>
      </c>
      <c r="K176" s="8">
        <v>48</v>
      </c>
      <c r="L176" s="8">
        <v>44</v>
      </c>
      <c r="M176" s="8">
        <v>50</v>
      </c>
      <c r="N176" s="8">
        <v>45</v>
      </c>
      <c r="O176" s="8">
        <v>42</v>
      </c>
      <c r="P176" s="8">
        <v>39</v>
      </c>
      <c r="Q176" s="8">
        <v>27.166666666666668</v>
      </c>
      <c r="R176" s="8">
        <v>25.166666666666668</v>
      </c>
      <c r="S176" s="8">
        <v>25</v>
      </c>
      <c r="T176" s="8">
        <v>30.333333333333332</v>
      </c>
      <c r="U176" s="8">
        <v>30.416666666666668</v>
      </c>
      <c r="V176" s="8">
        <v>68.333333333333329</v>
      </c>
      <c r="W176" s="8">
        <v>60.5</v>
      </c>
      <c r="X176" s="25">
        <f t="shared" si="28"/>
        <v>7.0417070805043641E-2</v>
      </c>
    </row>
    <row r="177" spans="1:25" x14ac:dyDescent="0.2">
      <c r="A177" s="7" t="s">
        <v>47</v>
      </c>
      <c r="B177" s="8">
        <v>9</v>
      </c>
      <c r="C177" s="8">
        <v>15</v>
      </c>
      <c r="D177" s="8">
        <v>13</v>
      </c>
      <c r="E177" s="8">
        <v>14</v>
      </c>
      <c r="F177" s="8">
        <v>17</v>
      </c>
      <c r="G177" s="8">
        <v>18</v>
      </c>
      <c r="H177" s="8">
        <v>18</v>
      </c>
      <c r="I177" s="8">
        <v>17</v>
      </c>
      <c r="J177" s="8">
        <v>21</v>
      </c>
      <c r="K177" s="8">
        <v>64</v>
      </c>
      <c r="L177" s="8">
        <v>54</v>
      </c>
      <c r="M177" s="8">
        <v>46</v>
      </c>
      <c r="N177" s="8">
        <v>40</v>
      </c>
      <c r="O177" s="8">
        <v>37</v>
      </c>
      <c r="P177" s="8">
        <v>34</v>
      </c>
      <c r="Q177" s="8">
        <v>23.916666666666668</v>
      </c>
      <c r="R177" s="8">
        <v>20.75</v>
      </c>
      <c r="S177" s="8">
        <v>17</v>
      </c>
      <c r="T177" s="8">
        <v>15.5</v>
      </c>
      <c r="U177" s="8">
        <v>19.583333333333332</v>
      </c>
      <c r="V177" s="8">
        <v>39.25</v>
      </c>
      <c r="W177" s="8">
        <v>40.333333333333336</v>
      </c>
      <c r="X177" s="25">
        <f t="shared" si="28"/>
        <v>4.6944713870029096E-2</v>
      </c>
    </row>
    <row r="178" spans="1:25" x14ac:dyDescent="0.2">
      <c r="A178" s="7" t="s">
        <v>48</v>
      </c>
      <c r="B178" s="8">
        <v>1</v>
      </c>
      <c r="C178" s="8">
        <v>5</v>
      </c>
      <c r="D178" s="8">
        <v>5</v>
      </c>
      <c r="E178" s="8">
        <v>31</v>
      </c>
      <c r="F178" s="8">
        <v>36</v>
      </c>
      <c r="G178" s="8">
        <v>25</v>
      </c>
      <c r="H178" s="8">
        <v>12</v>
      </c>
      <c r="I178" s="8">
        <v>7</v>
      </c>
      <c r="J178" s="8">
        <v>12</v>
      </c>
      <c r="K178" s="8">
        <v>16</v>
      </c>
      <c r="L178" s="8">
        <v>15</v>
      </c>
      <c r="M178" s="8">
        <v>7</v>
      </c>
      <c r="N178" s="8">
        <v>4</v>
      </c>
      <c r="O178" s="8">
        <v>2</v>
      </c>
      <c r="P178" s="8">
        <v>2</v>
      </c>
      <c r="Q178" s="8">
        <v>4.5</v>
      </c>
      <c r="R178" s="8">
        <v>4</v>
      </c>
      <c r="S178" s="8">
        <v>13</v>
      </c>
      <c r="T178" s="8">
        <v>23.75</v>
      </c>
      <c r="U178" s="8">
        <v>40.333333333333336</v>
      </c>
      <c r="V178" s="8">
        <v>75.75</v>
      </c>
      <c r="W178" s="8">
        <v>81.25</v>
      </c>
      <c r="X178" s="25">
        <f t="shared" si="28"/>
        <v>9.4568380213385053E-2</v>
      </c>
    </row>
    <row r="179" spans="1:25" x14ac:dyDescent="0.2">
      <c r="A179" s="7" t="s">
        <v>19</v>
      </c>
      <c r="B179" s="8">
        <v>19</v>
      </c>
      <c r="C179" s="8">
        <v>15</v>
      </c>
      <c r="D179" s="8">
        <v>15</v>
      </c>
      <c r="E179" s="8">
        <v>20</v>
      </c>
      <c r="F179" s="8">
        <v>16</v>
      </c>
      <c r="G179" s="8">
        <v>16</v>
      </c>
      <c r="H179" s="8">
        <v>13</v>
      </c>
      <c r="I179" s="8">
        <v>8</v>
      </c>
      <c r="J179" s="8">
        <v>10</v>
      </c>
      <c r="K179" s="8">
        <v>31</v>
      </c>
      <c r="L179" s="8">
        <v>38</v>
      </c>
      <c r="M179" s="8">
        <v>41</v>
      </c>
      <c r="N179" s="8">
        <v>29</v>
      </c>
      <c r="O179" s="8">
        <v>24</v>
      </c>
      <c r="P179" s="8">
        <v>23</v>
      </c>
      <c r="Q179" s="8">
        <v>19.916666666666668</v>
      </c>
      <c r="R179" s="8">
        <v>15.333333333333334</v>
      </c>
      <c r="S179" s="8">
        <v>27</v>
      </c>
      <c r="T179" s="8">
        <v>33.916666666666664</v>
      </c>
      <c r="U179" s="8">
        <v>30.083333333333332</v>
      </c>
      <c r="V179" s="8">
        <v>42.416666666666664</v>
      </c>
      <c r="W179" s="8">
        <v>37.5</v>
      </c>
      <c r="X179" s="25">
        <f t="shared" si="28"/>
        <v>4.3646944713870026E-2</v>
      </c>
    </row>
    <row r="180" spans="1:25" x14ac:dyDescent="0.2">
      <c r="A180" s="9" t="s">
        <v>49</v>
      </c>
      <c r="B180" s="8">
        <v>18</v>
      </c>
      <c r="C180" s="8">
        <v>19</v>
      </c>
      <c r="D180" s="8">
        <v>19</v>
      </c>
      <c r="E180" s="8">
        <v>24</v>
      </c>
      <c r="F180" s="8">
        <v>29</v>
      </c>
      <c r="G180" s="8">
        <v>23</v>
      </c>
      <c r="H180" s="8">
        <v>22</v>
      </c>
      <c r="I180" s="8">
        <v>16</v>
      </c>
      <c r="J180" s="8">
        <v>13</v>
      </c>
      <c r="K180" s="8">
        <v>47</v>
      </c>
      <c r="L180" s="8">
        <v>46</v>
      </c>
      <c r="M180" s="8">
        <v>44</v>
      </c>
      <c r="N180" s="8">
        <v>39</v>
      </c>
      <c r="O180" s="8">
        <v>29</v>
      </c>
      <c r="P180" s="8">
        <v>28</v>
      </c>
      <c r="Q180" s="8">
        <v>24.583333333333332</v>
      </c>
      <c r="R180" s="8">
        <v>21.583333333333332</v>
      </c>
      <c r="S180" s="8">
        <v>28</v>
      </c>
      <c r="T180" s="8">
        <v>28.416666666666668</v>
      </c>
      <c r="U180" s="8">
        <v>28</v>
      </c>
      <c r="V180" s="8">
        <v>53.333333333333336</v>
      </c>
      <c r="W180" s="8">
        <v>39.916666666666664</v>
      </c>
      <c r="X180" s="26">
        <f t="shared" si="28"/>
        <v>4.6459747817652761E-2</v>
      </c>
    </row>
    <row r="181" spans="1:25" x14ac:dyDescent="0.2">
      <c r="A181" s="5" t="s">
        <v>0</v>
      </c>
      <c r="B181" s="29">
        <f>SUM(B164:B180)</f>
        <v>236</v>
      </c>
      <c r="C181" s="29">
        <f t="shared" ref="C181:W181" si="29">SUM(C164:C180)</f>
        <v>299</v>
      </c>
      <c r="D181" s="29">
        <f t="shared" si="29"/>
        <v>300</v>
      </c>
      <c r="E181" s="29">
        <f t="shared" si="29"/>
        <v>402</v>
      </c>
      <c r="F181" s="29">
        <f t="shared" si="29"/>
        <v>427</v>
      </c>
      <c r="G181" s="29">
        <f t="shared" si="29"/>
        <v>382</v>
      </c>
      <c r="H181" s="29">
        <f t="shared" si="29"/>
        <v>329</v>
      </c>
      <c r="I181" s="29">
        <f t="shared" si="29"/>
        <v>268</v>
      </c>
      <c r="J181" s="29">
        <f t="shared" si="29"/>
        <v>364</v>
      </c>
      <c r="K181" s="29">
        <f t="shared" si="29"/>
        <v>1159</v>
      </c>
      <c r="L181" s="29">
        <f t="shared" si="29"/>
        <v>1001</v>
      </c>
      <c r="M181" s="29">
        <f t="shared" si="29"/>
        <v>808</v>
      </c>
      <c r="N181" s="29">
        <f t="shared" si="29"/>
        <v>590</v>
      </c>
      <c r="O181" s="29">
        <f t="shared" si="29"/>
        <v>507</v>
      </c>
      <c r="P181" s="29">
        <f t="shared" ref="P181:V181" si="30">SUM(P164:P180)</f>
        <v>491</v>
      </c>
      <c r="Q181" s="29">
        <f t="shared" si="30"/>
        <v>431.9166666666668</v>
      </c>
      <c r="R181" s="29">
        <f t="shared" si="30"/>
        <v>390.99999999999994</v>
      </c>
      <c r="S181" s="29">
        <f t="shared" si="30"/>
        <v>436</v>
      </c>
      <c r="T181" s="29">
        <f t="shared" si="30"/>
        <v>393.08333333333337</v>
      </c>
      <c r="U181" s="29">
        <f t="shared" si="30"/>
        <v>522.91666666666663</v>
      </c>
      <c r="V181" s="29">
        <f t="shared" si="30"/>
        <v>993.91666666666674</v>
      </c>
      <c r="W181" s="29">
        <f t="shared" si="29"/>
        <v>859.16666666666674</v>
      </c>
      <c r="X181" s="27">
        <f>SUM(X164:X180)</f>
        <v>1</v>
      </c>
      <c r="Y181" s="5" t="s">
        <v>29</v>
      </c>
    </row>
    <row r="183" spans="1:25" x14ac:dyDescent="0.2">
      <c r="A183" s="11" t="s">
        <v>6</v>
      </c>
    </row>
    <row r="184" spans="1:25" x14ac:dyDescent="0.2">
      <c r="A184" s="7" t="s">
        <v>15</v>
      </c>
      <c r="B184" s="8">
        <v>3</v>
      </c>
      <c r="C184" s="8">
        <v>3</v>
      </c>
      <c r="D184" s="8">
        <v>3</v>
      </c>
      <c r="E184" s="8">
        <v>4</v>
      </c>
      <c r="F184" s="8">
        <v>3</v>
      </c>
      <c r="G184" s="8">
        <v>3</v>
      </c>
      <c r="H184" s="8">
        <v>2</v>
      </c>
      <c r="I184" s="8">
        <v>1</v>
      </c>
      <c r="J184" s="8">
        <v>2</v>
      </c>
      <c r="K184" s="8">
        <v>3</v>
      </c>
      <c r="L184" s="8">
        <v>6</v>
      </c>
      <c r="M184" s="8">
        <v>8</v>
      </c>
      <c r="N184" s="8">
        <v>5</v>
      </c>
      <c r="O184" s="8">
        <v>2</v>
      </c>
      <c r="P184" s="8">
        <v>1</v>
      </c>
      <c r="Q184" s="8">
        <v>2.75</v>
      </c>
      <c r="R184" s="8">
        <v>3.3333333333333335</v>
      </c>
      <c r="S184" s="8">
        <v>4</v>
      </c>
      <c r="T184" s="8">
        <v>2.5833333333333335</v>
      </c>
      <c r="U184" s="8">
        <v>3.3333333333333335</v>
      </c>
      <c r="V184" s="8">
        <v>2.4166666666666665</v>
      </c>
      <c r="W184" s="8">
        <v>1.6666666666666667</v>
      </c>
      <c r="X184" s="25">
        <f>W184/$W$201</f>
        <v>7.0621468926553663E-3</v>
      </c>
    </row>
    <row r="185" spans="1:25" x14ac:dyDescent="0.2">
      <c r="A185" s="7" t="s">
        <v>16</v>
      </c>
      <c r="B185" s="8">
        <v>12</v>
      </c>
      <c r="C185" s="8">
        <v>19</v>
      </c>
      <c r="D185" s="8">
        <v>21</v>
      </c>
      <c r="E185" s="8">
        <v>16</v>
      </c>
      <c r="F185" s="8">
        <v>10</v>
      </c>
      <c r="G185" s="8">
        <v>6</v>
      </c>
      <c r="H185" s="8">
        <v>7</v>
      </c>
      <c r="I185" s="8">
        <v>3</v>
      </c>
      <c r="J185" s="8">
        <v>5</v>
      </c>
      <c r="K185" s="8">
        <v>8</v>
      </c>
      <c r="L185" s="8">
        <v>12</v>
      </c>
      <c r="M185" s="8">
        <v>10</v>
      </c>
      <c r="N185" s="8">
        <v>7</v>
      </c>
      <c r="O185" s="8">
        <v>8</v>
      </c>
      <c r="P185" s="8">
        <v>10</v>
      </c>
      <c r="Q185" s="8">
        <v>5.75</v>
      </c>
      <c r="R185" s="8">
        <v>4.75</v>
      </c>
      <c r="S185" s="8">
        <v>8</v>
      </c>
      <c r="T185" s="8">
        <v>6.75</v>
      </c>
      <c r="U185" s="8">
        <v>6.333333333333333</v>
      </c>
      <c r="V185" s="8">
        <v>12.166666666666666</v>
      </c>
      <c r="W185" s="8">
        <v>8.4166666666666661</v>
      </c>
      <c r="X185" s="25">
        <f t="shared" ref="X185:X200" si="31">W185/$W$201</f>
        <v>3.5663841807909595E-2</v>
      </c>
    </row>
    <row r="186" spans="1:25" x14ac:dyDescent="0.2">
      <c r="A186" s="7" t="s">
        <v>17</v>
      </c>
      <c r="B186" s="8">
        <v>20</v>
      </c>
      <c r="C186" s="8">
        <v>36</v>
      </c>
      <c r="D186" s="8">
        <v>40</v>
      </c>
      <c r="E186" s="8">
        <v>44</v>
      </c>
      <c r="F186" s="8">
        <v>26</v>
      </c>
      <c r="G186" s="8">
        <v>14</v>
      </c>
      <c r="H186" s="8">
        <v>11</v>
      </c>
      <c r="I186" s="8">
        <v>7</v>
      </c>
      <c r="J186" s="8">
        <v>16</v>
      </c>
      <c r="K186" s="8">
        <v>30</v>
      </c>
      <c r="L186" s="8">
        <v>31</v>
      </c>
      <c r="M186" s="8">
        <v>34</v>
      </c>
      <c r="N186" s="8">
        <v>28</v>
      </c>
      <c r="O186" s="8">
        <v>20</v>
      </c>
      <c r="P186" s="8">
        <v>19</v>
      </c>
      <c r="Q186" s="8">
        <v>11.416666666666666</v>
      </c>
      <c r="R186" s="8">
        <v>11.166666666666666</v>
      </c>
      <c r="S186" s="8">
        <v>16</v>
      </c>
      <c r="T186" s="8">
        <v>12.583333333333334</v>
      </c>
      <c r="U186" s="8">
        <v>24.75</v>
      </c>
      <c r="V186" s="8">
        <v>27.666666666666668</v>
      </c>
      <c r="W186" s="8">
        <v>20.25</v>
      </c>
      <c r="X186" s="25">
        <f t="shared" si="31"/>
        <v>8.5805084745762705E-2</v>
      </c>
    </row>
    <row r="187" spans="1:25" x14ac:dyDescent="0.2">
      <c r="A187" s="7" t="s">
        <v>30</v>
      </c>
      <c r="B187" s="8">
        <v>13</v>
      </c>
      <c r="C187" s="8">
        <v>15</v>
      </c>
      <c r="D187" s="8">
        <v>17</v>
      </c>
      <c r="E187" s="8">
        <v>17</v>
      </c>
      <c r="F187" s="8">
        <v>8</v>
      </c>
      <c r="G187" s="8">
        <v>6</v>
      </c>
      <c r="H187" s="8">
        <v>7</v>
      </c>
      <c r="I187" s="8">
        <v>4</v>
      </c>
      <c r="J187" s="8">
        <v>15</v>
      </c>
      <c r="K187" s="8">
        <v>49</v>
      </c>
      <c r="L187" s="8">
        <v>48</v>
      </c>
      <c r="M187" s="8">
        <v>39</v>
      </c>
      <c r="N187" s="8">
        <v>20</v>
      </c>
      <c r="O187" s="8">
        <v>19</v>
      </c>
      <c r="P187" s="8">
        <v>19</v>
      </c>
      <c r="Q187" s="8">
        <v>22.083333333333332</v>
      </c>
      <c r="R187" s="8">
        <v>14.166666666666666</v>
      </c>
      <c r="S187" s="8">
        <v>13</v>
      </c>
      <c r="T187" s="8">
        <v>12.666666666666666</v>
      </c>
      <c r="U187" s="8">
        <v>15.583333333333334</v>
      </c>
      <c r="V187" s="8">
        <v>24.666666666666668</v>
      </c>
      <c r="W187" s="8">
        <v>23.666666666666668</v>
      </c>
      <c r="X187" s="25">
        <f t="shared" si="31"/>
        <v>0.10028248587570621</v>
      </c>
    </row>
    <row r="188" spans="1:25" x14ac:dyDescent="0.2">
      <c r="A188" s="7" t="s">
        <v>31</v>
      </c>
      <c r="B188" s="8">
        <v>2</v>
      </c>
      <c r="C188" s="8">
        <v>1</v>
      </c>
      <c r="D188" s="8">
        <v>1</v>
      </c>
      <c r="E188" s="8">
        <v>1</v>
      </c>
      <c r="F188" s="8">
        <v>1</v>
      </c>
      <c r="G188" s="8">
        <v>0</v>
      </c>
      <c r="H188" s="8">
        <v>1</v>
      </c>
      <c r="I188" s="8">
        <v>1</v>
      </c>
      <c r="J188" s="8">
        <v>1</v>
      </c>
      <c r="K188" s="8">
        <v>4</v>
      </c>
      <c r="L188" s="8">
        <v>7</v>
      </c>
      <c r="M188" s="8">
        <v>4</v>
      </c>
      <c r="N188" s="8">
        <v>4</v>
      </c>
      <c r="O188" s="8">
        <v>2</v>
      </c>
      <c r="P188" s="8">
        <v>2</v>
      </c>
      <c r="Q188" s="8">
        <v>3.1666666666666665</v>
      </c>
      <c r="R188" s="8">
        <v>0.58333333333333337</v>
      </c>
      <c r="S188" s="8">
        <v>0</v>
      </c>
      <c r="T188" s="8">
        <v>1.0833333333333333</v>
      </c>
      <c r="U188" s="8">
        <v>1</v>
      </c>
      <c r="V188" s="8">
        <v>3.4166666666666665</v>
      </c>
      <c r="W188" s="8">
        <v>3</v>
      </c>
      <c r="X188" s="25">
        <f t="shared" si="31"/>
        <v>1.271186440677966E-2</v>
      </c>
    </row>
    <row r="189" spans="1:25" x14ac:dyDescent="0.2">
      <c r="A189" s="7" t="s">
        <v>18</v>
      </c>
      <c r="B189" s="8">
        <v>4</v>
      </c>
      <c r="C189" s="8">
        <v>5</v>
      </c>
      <c r="D189" s="8">
        <v>8</v>
      </c>
      <c r="E189" s="8">
        <v>7</v>
      </c>
      <c r="F189" s="8">
        <v>5</v>
      </c>
      <c r="G189" s="8">
        <v>4</v>
      </c>
      <c r="H189" s="8">
        <v>3</v>
      </c>
      <c r="I189" s="8">
        <v>2</v>
      </c>
      <c r="J189" s="8">
        <v>6</v>
      </c>
      <c r="K189" s="8">
        <v>34</v>
      </c>
      <c r="L189" s="8">
        <v>25</v>
      </c>
      <c r="M189" s="8">
        <v>24</v>
      </c>
      <c r="N189" s="8">
        <v>17</v>
      </c>
      <c r="O189" s="8">
        <v>8</v>
      </c>
      <c r="P189" s="8">
        <v>7</v>
      </c>
      <c r="Q189" s="8">
        <v>11.5</v>
      </c>
      <c r="R189" s="8">
        <v>12.5</v>
      </c>
      <c r="S189" s="8">
        <v>10</v>
      </c>
      <c r="T189" s="8">
        <v>5.666666666666667</v>
      </c>
      <c r="U189" s="8">
        <v>4.75</v>
      </c>
      <c r="V189" s="8">
        <v>13.083333333333334</v>
      </c>
      <c r="W189" s="8">
        <v>9.6666666666666661</v>
      </c>
      <c r="X189" s="25">
        <f t="shared" si="31"/>
        <v>4.096045197740112E-2</v>
      </c>
    </row>
    <row r="190" spans="1:25" x14ac:dyDescent="0.2">
      <c r="A190" s="7" t="s">
        <v>44</v>
      </c>
      <c r="B190" s="8">
        <v>11</v>
      </c>
      <c r="C190" s="8">
        <v>20</v>
      </c>
      <c r="D190" s="8">
        <v>22</v>
      </c>
      <c r="E190" s="8">
        <v>17</v>
      </c>
      <c r="F190" s="8">
        <v>12</v>
      </c>
      <c r="G190" s="8">
        <v>10</v>
      </c>
      <c r="H190" s="8">
        <v>6</v>
      </c>
      <c r="I190" s="8">
        <v>3</v>
      </c>
      <c r="J190" s="8">
        <v>5</v>
      </c>
      <c r="K190" s="8">
        <v>26</v>
      </c>
      <c r="L190" s="8">
        <v>36</v>
      </c>
      <c r="M190" s="8">
        <v>36</v>
      </c>
      <c r="N190" s="8">
        <v>30</v>
      </c>
      <c r="O190" s="8">
        <v>23</v>
      </c>
      <c r="P190" s="8">
        <v>23</v>
      </c>
      <c r="Q190" s="8">
        <v>15.75</v>
      </c>
      <c r="R190" s="8">
        <v>14.166666666666666</v>
      </c>
      <c r="S190" s="8">
        <v>11</v>
      </c>
      <c r="T190" s="8">
        <v>10.5</v>
      </c>
      <c r="U190" s="8">
        <v>18.25</v>
      </c>
      <c r="V190" s="8">
        <v>25.416666666666668</v>
      </c>
      <c r="W190" s="8">
        <v>23.166666666666668</v>
      </c>
      <c r="X190" s="25">
        <f t="shared" si="31"/>
        <v>9.8163841807909602E-2</v>
      </c>
    </row>
    <row r="191" spans="1:25" x14ac:dyDescent="0.2">
      <c r="A191" s="7" t="s">
        <v>32</v>
      </c>
      <c r="B191" s="8">
        <v>12</v>
      </c>
      <c r="C191" s="8">
        <v>10</v>
      </c>
      <c r="D191" s="8">
        <v>8</v>
      </c>
      <c r="E191" s="8">
        <v>7</v>
      </c>
      <c r="F191" s="8">
        <v>7</v>
      </c>
      <c r="G191" s="8">
        <v>5</v>
      </c>
      <c r="H191" s="8">
        <v>4</v>
      </c>
      <c r="I191" s="8">
        <v>2</v>
      </c>
      <c r="J191" s="8">
        <v>4</v>
      </c>
      <c r="K191" s="8">
        <v>8</v>
      </c>
      <c r="L191" s="8">
        <v>10</v>
      </c>
      <c r="M191" s="8">
        <v>18</v>
      </c>
      <c r="N191" s="8">
        <v>13</v>
      </c>
      <c r="O191" s="8">
        <v>8</v>
      </c>
      <c r="P191" s="8">
        <v>9</v>
      </c>
      <c r="Q191" s="8">
        <v>10.666666666666666</v>
      </c>
      <c r="R191" s="8">
        <v>9.6666666666666661</v>
      </c>
      <c r="S191" s="8">
        <v>8</v>
      </c>
      <c r="T191" s="8">
        <v>5.416666666666667</v>
      </c>
      <c r="U191" s="8">
        <v>13.25</v>
      </c>
      <c r="V191" s="8">
        <v>14.833333333333334</v>
      </c>
      <c r="W191" s="8">
        <v>12.25</v>
      </c>
      <c r="X191" s="25">
        <f t="shared" si="31"/>
        <v>5.1906779661016943E-2</v>
      </c>
    </row>
    <row r="192" spans="1:25" x14ac:dyDescent="0.2">
      <c r="A192" s="7" t="s">
        <v>33</v>
      </c>
      <c r="B192" s="8">
        <v>5</v>
      </c>
      <c r="C192" s="8">
        <v>7</v>
      </c>
      <c r="D192" s="8">
        <v>7</v>
      </c>
      <c r="E192" s="8">
        <v>7</v>
      </c>
      <c r="F192" s="8">
        <v>5</v>
      </c>
      <c r="G192" s="8">
        <v>5</v>
      </c>
      <c r="H192" s="8">
        <v>3</v>
      </c>
      <c r="I192" s="8">
        <v>3</v>
      </c>
      <c r="J192" s="8">
        <v>9</v>
      </c>
      <c r="K192" s="8">
        <v>29</v>
      </c>
      <c r="L192" s="8">
        <v>31</v>
      </c>
      <c r="M192" s="8">
        <v>33</v>
      </c>
      <c r="N192" s="8">
        <v>27</v>
      </c>
      <c r="O192" s="8">
        <v>26</v>
      </c>
      <c r="P192" s="8">
        <v>20</v>
      </c>
      <c r="Q192" s="8">
        <v>15.416666666666666</v>
      </c>
      <c r="R192" s="8">
        <v>10.5</v>
      </c>
      <c r="S192" s="8">
        <v>12</v>
      </c>
      <c r="T192" s="8">
        <v>11.75</v>
      </c>
      <c r="U192" s="8">
        <v>14.416666666666666</v>
      </c>
      <c r="V192" s="8">
        <v>87.083333333333329</v>
      </c>
      <c r="W192" s="8">
        <v>59.666666666666664</v>
      </c>
      <c r="X192" s="25">
        <f t="shared" si="31"/>
        <v>0.25282485875706212</v>
      </c>
    </row>
    <row r="193" spans="1:24" x14ac:dyDescent="0.2">
      <c r="A193" s="7" t="s">
        <v>34</v>
      </c>
      <c r="B193" s="8">
        <v>1</v>
      </c>
      <c r="C193" s="8">
        <v>1</v>
      </c>
      <c r="D193" s="8">
        <v>1</v>
      </c>
      <c r="E193" s="8">
        <v>2</v>
      </c>
      <c r="F193" s="8">
        <v>1</v>
      </c>
      <c r="G193" s="8">
        <v>1</v>
      </c>
      <c r="H193" s="8">
        <v>1</v>
      </c>
      <c r="I193" s="8">
        <v>1</v>
      </c>
      <c r="J193" s="8">
        <v>2</v>
      </c>
      <c r="K193" s="8">
        <v>4</v>
      </c>
      <c r="L193" s="8">
        <v>6</v>
      </c>
      <c r="M193" s="8">
        <v>4</v>
      </c>
      <c r="N193" s="8">
        <v>4</v>
      </c>
      <c r="O193" s="8">
        <v>2</v>
      </c>
      <c r="P193" s="8">
        <v>3</v>
      </c>
      <c r="Q193" s="8">
        <v>0.16666666666666666</v>
      </c>
      <c r="R193" s="8">
        <v>0.83333333333333337</v>
      </c>
      <c r="S193" s="8">
        <v>1</v>
      </c>
      <c r="T193" s="8">
        <v>1</v>
      </c>
      <c r="U193" s="8">
        <v>1.25</v>
      </c>
      <c r="V193" s="8">
        <v>4.166666666666667</v>
      </c>
      <c r="W193" s="8">
        <v>2.1666666666666665</v>
      </c>
      <c r="X193" s="25">
        <f t="shared" si="31"/>
        <v>9.1807909604519761E-3</v>
      </c>
    </row>
    <row r="194" spans="1:24" x14ac:dyDescent="0.2">
      <c r="A194" s="7" t="s">
        <v>45</v>
      </c>
      <c r="B194" s="8">
        <v>2</v>
      </c>
      <c r="C194" s="8">
        <v>1</v>
      </c>
      <c r="D194" s="8">
        <v>2</v>
      </c>
      <c r="E194" s="8">
        <v>1</v>
      </c>
      <c r="F194" s="8">
        <v>2</v>
      </c>
      <c r="G194" s="8">
        <v>1</v>
      </c>
      <c r="H194" s="8">
        <v>1</v>
      </c>
      <c r="I194" s="8">
        <v>1</v>
      </c>
      <c r="J194" s="8">
        <v>1</v>
      </c>
      <c r="K194" s="8">
        <v>4</v>
      </c>
      <c r="L194" s="8">
        <v>3</v>
      </c>
      <c r="M194" s="8">
        <v>3</v>
      </c>
      <c r="N194" s="8">
        <v>2</v>
      </c>
      <c r="O194" s="8">
        <v>1</v>
      </c>
      <c r="P194" s="8">
        <v>2</v>
      </c>
      <c r="Q194" s="8">
        <v>1.5833333333333333</v>
      </c>
      <c r="R194" s="8">
        <v>1.3333333333333333</v>
      </c>
      <c r="S194" s="8">
        <v>1</v>
      </c>
      <c r="T194" s="8">
        <v>3.1666666666666665</v>
      </c>
      <c r="U194" s="8">
        <v>6.75</v>
      </c>
      <c r="V194" s="8">
        <v>7</v>
      </c>
      <c r="W194" s="8">
        <v>2.75</v>
      </c>
      <c r="X194" s="25">
        <f t="shared" si="31"/>
        <v>1.1652542372881354E-2</v>
      </c>
    </row>
    <row r="195" spans="1:24" x14ac:dyDescent="0.2">
      <c r="A195" s="7" t="s">
        <v>46</v>
      </c>
      <c r="B195" s="8">
        <v>1</v>
      </c>
      <c r="C195" s="8">
        <v>2</v>
      </c>
      <c r="D195" s="8">
        <v>1</v>
      </c>
      <c r="E195" s="8">
        <v>2</v>
      </c>
      <c r="F195" s="8">
        <v>2</v>
      </c>
      <c r="G195" s="8">
        <v>1</v>
      </c>
      <c r="H195" s="8">
        <v>2</v>
      </c>
      <c r="I195" s="8">
        <v>2</v>
      </c>
      <c r="J195" s="8">
        <v>2</v>
      </c>
      <c r="K195" s="8">
        <v>5</v>
      </c>
      <c r="L195" s="8">
        <v>4</v>
      </c>
      <c r="M195" s="8">
        <v>5</v>
      </c>
      <c r="N195" s="8">
        <v>5</v>
      </c>
      <c r="O195" s="8">
        <v>6</v>
      </c>
      <c r="P195" s="8">
        <v>7</v>
      </c>
      <c r="Q195" s="8">
        <v>5.166666666666667</v>
      </c>
      <c r="R195" s="8">
        <v>5.166666666666667</v>
      </c>
      <c r="S195" s="8">
        <v>4</v>
      </c>
      <c r="T195" s="8">
        <v>4.916666666666667</v>
      </c>
      <c r="U195" s="8">
        <v>5.166666666666667</v>
      </c>
      <c r="V195" s="8">
        <v>9.8333333333333339</v>
      </c>
      <c r="W195" s="8">
        <v>5.583333333333333</v>
      </c>
      <c r="X195" s="25">
        <f t="shared" si="31"/>
        <v>2.3658192090395477E-2</v>
      </c>
    </row>
    <row r="196" spans="1:24" x14ac:dyDescent="0.2">
      <c r="A196" s="7" t="s">
        <v>35</v>
      </c>
      <c r="B196" s="8">
        <v>4</v>
      </c>
      <c r="C196" s="8">
        <v>3</v>
      </c>
      <c r="D196" s="8">
        <v>1</v>
      </c>
      <c r="E196" s="8">
        <v>1</v>
      </c>
      <c r="F196" s="8">
        <v>2</v>
      </c>
      <c r="G196" s="8">
        <v>2</v>
      </c>
      <c r="H196" s="8">
        <v>2</v>
      </c>
      <c r="I196" s="8">
        <v>2</v>
      </c>
      <c r="J196" s="8">
        <v>4</v>
      </c>
      <c r="K196" s="8">
        <v>18</v>
      </c>
      <c r="L196" s="8">
        <v>20</v>
      </c>
      <c r="M196" s="8">
        <v>19</v>
      </c>
      <c r="N196" s="8">
        <v>13</v>
      </c>
      <c r="O196" s="8">
        <v>9</v>
      </c>
      <c r="P196" s="8">
        <v>10</v>
      </c>
      <c r="Q196" s="8">
        <v>10.416666666666666</v>
      </c>
      <c r="R196" s="8">
        <v>8.5833333333333339</v>
      </c>
      <c r="S196" s="8">
        <v>12</v>
      </c>
      <c r="T196" s="8">
        <v>11.25</v>
      </c>
      <c r="U196" s="8">
        <v>10.5</v>
      </c>
      <c r="V196" s="8">
        <v>21.25</v>
      </c>
      <c r="W196" s="8">
        <v>13.833333333333334</v>
      </c>
      <c r="X196" s="25">
        <f t="shared" si="31"/>
        <v>5.8615819209039542E-2</v>
      </c>
    </row>
    <row r="197" spans="1:24" x14ac:dyDescent="0.2">
      <c r="A197" s="7" t="s">
        <v>47</v>
      </c>
      <c r="B197" s="8">
        <v>2</v>
      </c>
      <c r="C197" s="8">
        <v>4</v>
      </c>
      <c r="D197" s="8">
        <v>3</v>
      </c>
      <c r="E197" s="8">
        <v>2</v>
      </c>
      <c r="F197" s="8">
        <v>3</v>
      </c>
      <c r="G197" s="8">
        <v>3</v>
      </c>
      <c r="H197" s="8">
        <v>1</v>
      </c>
      <c r="I197" s="8">
        <v>2</v>
      </c>
      <c r="J197" s="8">
        <v>2</v>
      </c>
      <c r="K197" s="8">
        <v>12</v>
      </c>
      <c r="L197" s="8">
        <v>14</v>
      </c>
      <c r="M197" s="8">
        <v>11</v>
      </c>
      <c r="N197" s="8">
        <v>14</v>
      </c>
      <c r="O197" s="8">
        <v>12</v>
      </c>
      <c r="P197" s="8">
        <v>9</v>
      </c>
      <c r="Q197" s="8">
        <v>6.083333333333333</v>
      </c>
      <c r="R197" s="8">
        <v>6.833333333333333</v>
      </c>
      <c r="S197" s="8">
        <v>5</v>
      </c>
      <c r="T197" s="8">
        <v>3.8333333333333335</v>
      </c>
      <c r="U197" s="8">
        <v>6.333333333333333</v>
      </c>
      <c r="V197" s="8">
        <v>15.166666666666666</v>
      </c>
      <c r="W197" s="8">
        <v>11</v>
      </c>
      <c r="X197" s="25">
        <f t="shared" si="31"/>
        <v>4.6610169491525417E-2</v>
      </c>
    </row>
    <row r="198" spans="1:24" x14ac:dyDescent="0.2">
      <c r="A198" s="7" t="s">
        <v>48</v>
      </c>
      <c r="B198" s="8">
        <v>3</v>
      </c>
      <c r="C198" s="8">
        <v>2</v>
      </c>
      <c r="D198" s="8">
        <v>4</v>
      </c>
      <c r="E198" s="8">
        <v>15</v>
      </c>
      <c r="F198" s="8">
        <v>19</v>
      </c>
      <c r="G198" s="8">
        <v>11</v>
      </c>
      <c r="H198" s="8">
        <v>6</v>
      </c>
      <c r="I198" s="8">
        <v>2</v>
      </c>
      <c r="J198" s="8">
        <v>2</v>
      </c>
      <c r="K198" s="8">
        <v>2</v>
      </c>
      <c r="L198" s="8">
        <v>3</v>
      </c>
      <c r="M198" s="8">
        <v>2</v>
      </c>
      <c r="N198" s="8">
        <v>2</v>
      </c>
      <c r="O198" s="8">
        <v>1</v>
      </c>
      <c r="P198" s="8">
        <v>1</v>
      </c>
      <c r="Q198" s="8">
        <v>0.33333333333333331</v>
      </c>
      <c r="R198" s="8">
        <v>0.25</v>
      </c>
      <c r="S198" s="8">
        <v>2</v>
      </c>
      <c r="T198" s="8">
        <v>4.833333333333333</v>
      </c>
      <c r="U198" s="8">
        <v>5.583333333333333</v>
      </c>
      <c r="V198" s="8">
        <v>16.5</v>
      </c>
      <c r="W198" s="8">
        <v>16.75</v>
      </c>
      <c r="X198" s="25">
        <f t="shared" si="31"/>
        <v>7.0974576271186432E-2</v>
      </c>
    </row>
    <row r="199" spans="1:24" x14ac:dyDescent="0.2">
      <c r="A199" s="7" t="s">
        <v>19</v>
      </c>
      <c r="B199" s="8">
        <v>2</v>
      </c>
      <c r="C199" s="8">
        <v>5</v>
      </c>
      <c r="D199" s="8">
        <v>7</v>
      </c>
      <c r="E199" s="8">
        <v>7</v>
      </c>
      <c r="F199" s="8">
        <v>4</v>
      </c>
      <c r="G199" s="8">
        <v>4</v>
      </c>
      <c r="H199" s="8">
        <v>1</v>
      </c>
      <c r="I199" s="8">
        <v>1</v>
      </c>
      <c r="J199" s="8">
        <v>2</v>
      </c>
      <c r="K199" s="8">
        <v>11</v>
      </c>
      <c r="L199" s="8">
        <v>18</v>
      </c>
      <c r="M199" s="8">
        <v>19</v>
      </c>
      <c r="N199" s="8">
        <v>12</v>
      </c>
      <c r="O199" s="8">
        <v>9</v>
      </c>
      <c r="P199" s="8">
        <v>8</v>
      </c>
      <c r="Q199" s="8">
        <v>6.75</v>
      </c>
      <c r="R199" s="8">
        <v>5.166666666666667</v>
      </c>
      <c r="S199" s="8">
        <v>6</v>
      </c>
      <c r="T199" s="8">
        <v>9.3333333333333339</v>
      </c>
      <c r="U199" s="8">
        <v>10.833333333333334</v>
      </c>
      <c r="V199" s="8">
        <v>16.75</v>
      </c>
      <c r="W199" s="8">
        <v>11.333333333333334</v>
      </c>
      <c r="X199" s="25">
        <f t="shared" si="31"/>
        <v>4.8022598870056492E-2</v>
      </c>
    </row>
    <row r="200" spans="1:24" x14ac:dyDescent="0.2">
      <c r="A200" s="9" t="s">
        <v>49</v>
      </c>
      <c r="B200" s="8">
        <v>5</v>
      </c>
      <c r="C200" s="8">
        <v>5</v>
      </c>
      <c r="D200" s="8">
        <v>8</v>
      </c>
      <c r="E200" s="8">
        <v>8</v>
      </c>
      <c r="F200" s="8">
        <v>4</v>
      </c>
      <c r="G200" s="8">
        <v>4</v>
      </c>
      <c r="H200" s="8">
        <v>3</v>
      </c>
      <c r="I200" s="8">
        <v>3</v>
      </c>
      <c r="J200" s="8">
        <v>5</v>
      </c>
      <c r="K200" s="8">
        <v>16</v>
      </c>
      <c r="L200" s="8">
        <v>23</v>
      </c>
      <c r="M200" s="8">
        <v>20</v>
      </c>
      <c r="N200" s="8">
        <v>14</v>
      </c>
      <c r="O200" s="8">
        <v>8</v>
      </c>
      <c r="P200" s="8">
        <v>10</v>
      </c>
      <c r="Q200" s="8">
        <v>7.166666666666667</v>
      </c>
      <c r="R200" s="8">
        <v>3.8333333333333335</v>
      </c>
      <c r="S200" s="8">
        <v>3</v>
      </c>
      <c r="T200" s="8">
        <v>8.4166666666666661</v>
      </c>
      <c r="U200" s="8">
        <v>6.083333333333333</v>
      </c>
      <c r="V200" s="8">
        <v>12.916666666666666</v>
      </c>
      <c r="W200" s="8">
        <v>10.833333333333334</v>
      </c>
      <c r="X200" s="26">
        <f t="shared" si="31"/>
        <v>4.5903954802259887E-2</v>
      </c>
    </row>
    <row r="201" spans="1:24" x14ac:dyDescent="0.2">
      <c r="A201" s="5" t="s">
        <v>0</v>
      </c>
      <c r="B201" s="29">
        <f>SUM(B184:B200)</f>
        <v>102</v>
      </c>
      <c r="C201" s="29">
        <f t="shared" ref="C201:W201" si="32">SUM(C184:C200)</f>
        <v>139</v>
      </c>
      <c r="D201" s="29">
        <f t="shared" si="32"/>
        <v>154</v>
      </c>
      <c r="E201" s="29">
        <f t="shared" si="32"/>
        <v>158</v>
      </c>
      <c r="F201" s="29">
        <f t="shared" si="32"/>
        <v>114</v>
      </c>
      <c r="G201" s="29">
        <f t="shared" si="32"/>
        <v>80</v>
      </c>
      <c r="H201" s="29">
        <f t="shared" si="32"/>
        <v>61</v>
      </c>
      <c r="I201" s="29">
        <f t="shared" si="32"/>
        <v>40</v>
      </c>
      <c r="J201" s="29">
        <f t="shared" si="32"/>
        <v>83</v>
      </c>
      <c r="K201" s="29">
        <f t="shared" si="32"/>
        <v>263</v>
      </c>
      <c r="L201" s="29">
        <f t="shared" si="32"/>
        <v>297</v>
      </c>
      <c r="M201" s="29">
        <f t="shared" si="32"/>
        <v>289</v>
      </c>
      <c r="N201" s="29">
        <f t="shared" si="32"/>
        <v>217</v>
      </c>
      <c r="O201" s="29">
        <f t="shared" si="32"/>
        <v>164</v>
      </c>
      <c r="P201" s="29">
        <f t="shared" ref="P201:V201" si="33">SUM(P184:P200)</f>
        <v>160</v>
      </c>
      <c r="Q201" s="29">
        <f t="shared" si="33"/>
        <v>136.16666666666666</v>
      </c>
      <c r="R201" s="29">
        <f t="shared" si="33"/>
        <v>112.83333333333331</v>
      </c>
      <c r="S201" s="29">
        <f t="shared" si="33"/>
        <v>116</v>
      </c>
      <c r="T201" s="29">
        <f t="shared" si="33"/>
        <v>115.75</v>
      </c>
      <c r="U201" s="29">
        <f t="shared" si="33"/>
        <v>154.16666666666671</v>
      </c>
      <c r="V201" s="29">
        <f t="shared" si="33"/>
        <v>314.33333333333337</v>
      </c>
      <c r="W201" s="29">
        <f t="shared" si="32"/>
        <v>236.00000000000003</v>
      </c>
      <c r="X201" s="27">
        <f>SUM(X184:X200)</f>
        <v>0.99999999999999978</v>
      </c>
    </row>
    <row r="203" spans="1:24" x14ac:dyDescent="0.2">
      <c r="A203" s="11" t="s">
        <v>7</v>
      </c>
    </row>
    <row r="204" spans="1:24" x14ac:dyDescent="0.2">
      <c r="A204" s="7" t="s">
        <v>15</v>
      </c>
      <c r="B204" s="8">
        <v>6</v>
      </c>
      <c r="C204" s="8">
        <v>4</v>
      </c>
      <c r="D204" s="8">
        <v>7</v>
      </c>
      <c r="E204" s="8">
        <v>8</v>
      </c>
      <c r="F204" s="8">
        <v>9</v>
      </c>
      <c r="G204" s="8">
        <v>6</v>
      </c>
      <c r="H204" s="8">
        <v>5</v>
      </c>
      <c r="I204" s="8">
        <v>4</v>
      </c>
      <c r="J204" s="8">
        <v>10</v>
      </c>
      <c r="K204" s="8">
        <v>36</v>
      </c>
      <c r="L204" s="8">
        <v>41</v>
      </c>
      <c r="M204" s="8">
        <v>31</v>
      </c>
      <c r="N204" s="8">
        <v>35</v>
      </c>
      <c r="O204" s="8">
        <v>30</v>
      </c>
      <c r="P204" s="8">
        <v>22</v>
      </c>
      <c r="Q204" s="8">
        <v>17.166666666666668</v>
      </c>
      <c r="R204" s="8">
        <v>13.416666666666666</v>
      </c>
      <c r="S204" s="8">
        <v>9</v>
      </c>
      <c r="T204" s="8">
        <v>11.5</v>
      </c>
      <c r="U204" s="8">
        <v>10.916666666666666</v>
      </c>
      <c r="V204" s="8">
        <v>29.333333333333332</v>
      </c>
      <c r="W204" s="8">
        <v>30.083333333333332</v>
      </c>
      <c r="X204" s="25">
        <f>W204/$W$221</f>
        <v>3.0809934283519681E-2</v>
      </c>
    </row>
    <row r="205" spans="1:24" x14ac:dyDescent="0.2">
      <c r="A205" s="7" t="s">
        <v>16</v>
      </c>
      <c r="B205" s="8">
        <v>6</v>
      </c>
      <c r="C205" s="8">
        <v>3</v>
      </c>
      <c r="D205" s="8">
        <v>8</v>
      </c>
      <c r="E205" s="8">
        <v>14</v>
      </c>
      <c r="F205" s="8">
        <v>11</v>
      </c>
      <c r="G205" s="8">
        <v>5</v>
      </c>
      <c r="H205" s="8">
        <v>8</v>
      </c>
      <c r="I205" s="8">
        <v>9</v>
      </c>
      <c r="J205" s="8">
        <v>10</v>
      </c>
      <c r="K205" s="8">
        <v>21</v>
      </c>
      <c r="L205" s="8">
        <v>31</v>
      </c>
      <c r="M205" s="8">
        <v>35</v>
      </c>
      <c r="N205" s="8">
        <v>24</v>
      </c>
      <c r="O205" s="8">
        <v>30</v>
      </c>
      <c r="P205" s="8">
        <v>27</v>
      </c>
      <c r="Q205" s="8">
        <v>13.166666666666666</v>
      </c>
      <c r="R205" s="8">
        <v>12.083333333333334</v>
      </c>
      <c r="S205" s="8">
        <v>19</v>
      </c>
      <c r="T205" s="8">
        <v>14</v>
      </c>
      <c r="U205" s="8">
        <v>12.25</v>
      </c>
      <c r="V205" s="8">
        <v>29.583333333333332</v>
      </c>
      <c r="W205" s="8">
        <v>25.666666666666668</v>
      </c>
      <c r="X205" s="25">
        <f t="shared" ref="X205:X220" si="34">W205/$W$221</f>
        <v>2.6286592131091583E-2</v>
      </c>
    </row>
    <row r="206" spans="1:24" x14ac:dyDescent="0.2">
      <c r="A206" s="7" t="s">
        <v>17</v>
      </c>
      <c r="B206" s="8">
        <v>20</v>
      </c>
      <c r="C206" s="8">
        <v>42</v>
      </c>
      <c r="D206" s="8">
        <v>30</v>
      </c>
      <c r="E206" s="8">
        <v>45</v>
      </c>
      <c r="F206" s="8">
        <v>48</v>
      </c>
      <c r="G206" s="8">
        <v>27</v>
      </c>
      <c r="H206" s="8">
        <v>22</v>
      </c>
      <c r="I206" s="8">
        <v>29</v>
      </c>
      <c r="J206" s="8">
        <v>31</v>
      </c>
      <c r="K206" s="8">
        <v>41</v>
      </c>
      <c r="L206" s="8">
        <v>39</v>
      </c>
      <c r="M206" s="8">
        <v>41</v>
      </c>
      <c r="N206" s="8">
        <v>28</v>
      </c>
      <c r="O206" s="8">
        <v>29</v>
      </c>
      <c r="P206" s="8">
        <v>24</v>
      </c>
      <c r="Q206" s="8">
        <v>20.916666666666668</v>
      </c>
      <c r="R206" s="8">
        <v>29.75</v>
      </c>
      <c r="S206" s="8">
        <v>42</v>
      </c>
      <c r="T206" s="8">
        <v>32</v>
      </c>
      <c r="U206" s="8">
        <v>29.583333333333332</v>
      </c>
      <c r="V206" s="8">
        <v>45.583333333333336</v>
      </c>
      <c r="W206" s="8">
        <v>46.25</v>
      </c>
      <c r="X206" s="25">
        <f t="shared" si="34"/>
        <v>4.7367073482973469E-2</v>
      </c>
    </row>
    <row r="207" spans="1:24" ht="13.5" customHeight="1" x14ac:dyDescent="0.2">
      <c r="A207" s="7" t="s">
        <v>30</v>
      </c>
      <c r="B207" s="8">
        <v>23</v>
      </c>
      <c r="C207" s="8">
        <v>32</v>
      </c>
      <c r="D207" s="8">
        <v>54</v>
      </c>
      <c r="E207" s="8">
        <v>60</v>
      </c>
      <c r="F207" s="8">
        <v>50</v>
      </c>
      <c r="G207" s="8">
        <v>26</v>
      </c>
      <c r="H207" s="8">
        <v>17</v>
      </c>
      <c r="I207" s="8">
        <v>16</v>
      </c>
      <c r="J207" s="8">
        <v>32</v>
      </c>
      <c r="K207" s="8">
        <v>126</v>
      </c>
      <c r="L207" s="8">
        <v>128</v>
      </c>
      <c r="M207" s="8">
        <v>107</v>
      </c>
      <c r="N207" s="8">
        <v>71</v>
      </c>
      <c r="O207" s="8">
        <v>55</v>
      </c>
      <c r="P207" s="8">
        <v>42</v>
      </c>
      <c r="Q207" s="8">
        <v>42.833333333333336</v>
      </c>
      <c r="R207" s="8">
        <v>24.25</v>
      </c>
      <c r="S207" s="8">
        <v>25</v>
      </c>
      <c r="T207" s="8">
        <v>36.166666666666664</v>
      </c>
      <c r="U207" s="8">
        <v>51.333333333333336</v>
      </c>
      <c r="V207" s="8">
        <v>113.75</v>
      </c>
      <c r="W207" s="8">
        <v>102.33333333333333</v>
      </c>
      <c r="X207" s="25">
        <f t="shared" si="34"/>
        <v>0.10480498421097553</v>
      </c>
    </row>
    <row r="208" spans="1:24" x14ac:dyDescent="0.2">
      <c r="A208" s="7" t="s">
        <v>31</v>
      </c>
      <c r="B208" s="8">
        <v>1</v>
      </c>
      <c r="C208" s="8">
        <v>1</v>
      </c>
      <c r="D208" s="8">
        <v>1</v>
      </c>
      <c r="E208" s="8">
        <v>1</v>
      </c>
      <c r="F208" s="8">
        <v>2</v>
      </c>
      <c r="G208" s="8">
        <v>1</v>
      </c>
      <c r="H208" s="8">
        <v>1</v>
      </c>
      <c r="I208" s="8">
        <v>2</v>
      </c>
      <c r="J208" s="8">
        <v>2</v>
      </c>
      <c r="K208" s="8">
        <v>6</v>
      </c>
      <c r="L208" s="8">
        <v>7</v>
      </c>
      <c r="M208" s="8">
        <v>8</v>
      </c>
      <c r="N208" s="8">
        <v>4</v>
      </c>
      <c r="O208" s="8">
        <v>3</v>
      </c>
      <c r="P208" s="8">
        <v>3</v>
      </c>
      <c r="Q208" s="8">
        <v>4.25</v>
      </c>
      <c r="R208" s="8">
        <v>2.5833333333333335</v>
      </c>
      <c r="S208" s="8">
        <v>1</v>
      </c>
      <c r="T208" s="8">
        <v>1.25</v>
      </c>
      <c r="U208" s="8">
        <v>3.8333333333333335</v>
      </c>
      <c r="V208" s="8">
        <v>8.75</v>
      </c>
      <c r="W208" s="8">
        <v>10.333333333333334</v>
      </c>
      <c r="X208" s="25">
        <f t="shared" si="34"/>
        <v>1.0582913715114793E-2</v>
      </c>
    </row>
    <row r="209" spans="1:24" x14ac:dyDescent="0.2">
      <c r="A209" s="7" t="s">
        <v>18</v>
      </c>
      <c r="B209" s="8">
        <v>5</v>
      </c>
      <c r="C209" s="8">
        <v>7</v>
      </c>
      <c r="D209" s="8">
        <v>15</v>
      </c>
      <c r="E209" s="8">
        <v>14</v>
      </c>
      <c r="F209" s="8">
        <v>9</v>
      </c>
      <c r="G209" s="8">
        <v>5</v>
      </c>
      <c r="H209" s="8">
        <v>4</v>
      </c>
      <c r="I209" s="8">
        <v>4</v>
      </c>
      <c r="J209" s="8">
        <v>25</v>
      </c>
      <c r="K209" s="8">
        <v>186</v>
      </c>
      <c r="L209" s="8">
        <v>151</v>
      </c>
      <c r="M209" s="8">
        <v>107</v>
      </c>
      <c r="N209" s="8">
        <v>59</v>
      </c>
      <c r="O209" s="8">
        <v>28</v>
      </c>
      <c r="P209" s="8">
        <v>24</v>
      </c>
      <c r="Q209" s="8">
        <v>21.5</v>
      </c>
      <c r="R209" s="8">
        <v>10</v>
      </c>
      <c r="S209" s="8">
        <v>11</v>
      </c>
      <c r="T209" s="8">
        <v>11.666666666666666</v>
      </c>
      <c r="U209" s="8">
        <v>19.333333333333332</v>
      </c>
      <c r="V209" s="8">
        <v>64.083333333333329</v>
      </c>
      <c r="W209" s="8">
        <v>55.5</v>
      </c>
      <c r="X209" s="25">
        <f t="shared" si="34"/>
        <v>5.6840488179568167E-2</v>
      </c>
    </row>
    <row r="210" spans="1:24" x14ac:dyDescent="0.2">
      <c r="A210" s="7" t="s">
        <v>44</v>
      </c>
      <c r="B210" s="8">
        <v>16</v>
      </c>
      <c r="C210" s="8">
        <v>20</v>
      </c>
      <c r="D210" s="8">
        <v>21</v>
      </c>
      <c r="E210" s="8">
        <v>36</v>
      </c>
      <c r="F210" s="8">
        <v>40</v>
      </c>
      <c r="G210" s="8">
        <v>28</v>
      </c>
      <c r="H210" s="8">
        <v>19</v>
      </c>
      <c r="I210" s="8">
        <v>22</v>
      </c>
      <c r="J210" s="8">
        <v>28</v>
      </c>
      <c r="K210" s="8">
        <v>119</v>
      </c>
      <c r="L210" s="8">
        <v>121</v>
      </c>
      <c r="M210" s="8">
        <v>99</v>
      </c>
      <c r="N210" s="8">
        <v>71</v>
      </c>
      <c r="O210" s="8">
        <v>68</v>
      </c>
      <c r="P210" s="8">
        <v>53</v>
      </c>
      <c r="Q210" s="8">
        <v>38.416666666666664</v>
      </c>
      <c r="R210" s="8">
        <v>28.833333333333332</v>
      </c>
      <c r="S210" s="8">
        <v>29</v>
      </c>
      <c r="T210" s="8">
        <v>34.666666666666664</v>
      </c>
      <c r="U210" s="8">
        <v>39.25</v>
      </c>
      <c r="V210" s="8">
        <v>99.833333333333329</v>
      </c>
      <c r="W210" s="8">
        <v>97.916666666666671</v>
      </c>
      <c r="X210" s="25">
        <f t="shared" si="34"/>
        <v>0.10028164205854743</v>
      </c>
    </row>
    <row r="211" spans="1:24" x14ac:dyDescent="0.2">
      <c r="A211" s="7" t="s">
        <v>32</v>
      </c>
      <c r="B211" s="8">
        <v>7</v>
      </c>
      <c r="C211" s="8">
        <v>11</v>
      </c>
      <c r="D211" s="8">
        <v>9</v>
      </c>
      <c r="E211" s="8">
        <v>10</v>
      </c>
      <c r="F211" s="8">
        <v>11</v>
      </c>
      <c r="G211" s="8">
        <v>6</v>
      </c>
      <c r="H211" s="8">
        <v>5</v>
      </c>
      <c r="I211" s="8">
        <v>5</v>
      </c>
      <c r="J211" s="8">
        <v>6</v>
      </c>
      <c r="K211" s="8">
        <v>32</v>
      </c>
      <c r="L211" s="8">
        <v>34</v>
      </c>
      <c r="M211" s="8">
        <v>33</v>
      </c>
      <c r="N211" s="8">
        <v>25</v>
      </c>
      <c r="O211" s="8">
        <v>21</v>
      </c>
      <c r="P211" s="8">
        <v>17</v>
      </c>
      <c r="Q211" s="8">
        <v>13.333333333333334</v>
      </c>
      <c r="R211" s="8">
        <v>18.333333333333332</v>
      </c>
      <c r="S211" s="8">
        <v>14</v>
      </c>
      <c r="T211" s="8">
        <v>13.083333333333334</v>
      </c>
      <c r="U211" s="8">
        <v>18.916666666666668</v>
      </c>
      <c r="V211" s="8">
        <v>43.083333333333336</v>
      </c>
      <c r="W211" s="8">
        <v>44.5</v>
      </c>
      <c r="X211" s="25">
        <f t="shared" si="34"/>
        <v>4.5574805837671768E-2</v>
      </c>
    </row>
    <row r="212" spans="1:24" x14ac:dyDescent="0.2">
      <c r="A212" s="7" t="s">
        <v>33</v>
      </c>
      <c r="B212" s="8">
        <v>5</v>
      </c>
      <c r="C212" s="8">
        <v>6</v>
      </c>
      <c r="D212" s="8">
        <v>7</v>
      </c>
      <c r="E212" s="8">
        <v>14</v>
      </c>
      <c r="F212" s="8">
        <v>17</v>
      </c>
      <c r="G212" s="8">
        <v>13</v>
      </c>
      <c r="H212" s="8">
        <v>11</v>
      </c>
      <c r="I212" s="8">
        <v>6</v>
      </c>
      <c r="J212" s="8">
        <v>9</v>
      </c>
      <c r="K212" s="8">
        <v>43</v>
      </c>
      <c r="L212" s="8">
        <v>43</v>
      </c>
      <c r="M212" s="8">
        <v>52</v>
      </c>
      <c r="N212" s="8">
        <v>45</v>
      </c>
      <c r="O212" s="8">
        <v>38</v>
      </c>
      <c r="P212" s="8">
        <v>29</v>
      </c>
      <c r="Q212" s="8">
        <v>29.083333333333332</v>
      </c>
      <c r="R212" s="8">
        <v>28.416666666666668</v>
      </c>
      <c r="S212" s="8">
        <v>21</v>
      </c>
      <c r="T212" s="8">
        <v>27.166666666666668</v>
      </c>
      <c r="U212" s="8">
        <v>39.833333333333336</v>
      </c>
      <c r="V212" s="8">
        <v>251.5</v>
      </c>
      <c r="W212" s="8">
        <v>245.83333333333334</v>
      </c>
      <c r="X212" s="25">
        <f t="shared" si="34"/>
        <v>0.25177093112571486</v>
      </c>
    </row>
    <row r="213" spans="1:24" x14ac:dyDescent="0.2">
      <c r="A213" s="7" t="s">
        <v>34</v>
      </c>
      <c r="B213" s="8">
        <v>1</v>
      </c>
      <c r="C213" s="8">
        <v>1</v>
      </c>
      <c r="D213" s="8">
        <v>1</v>
      </c>
      <c r="E213" s="8">
        <v>1</v>
      </c>
      <c r="F213" s="8">
        <v>2</v>
      </c>
      <c r="G213" s="8">
        <v>2</v>
      </c>
      <c r="H213" s="8">
        <v>2</v>
      </c>
      <c r="I213" s="8">
        <v>2</v>
      </c>
      <c r="J213" s="8">
        <v>5</v>
      </c>
      <c r="K213" s="8">
        <v>18</v>
      </c>
      <c r="L213" s="8">
        <v>15</v>
      </c>
      <c r="M213" s="8">
        <v>8</v>
      </c>
      <c r="N213" s="8">
        <v>4</v>
      </c>
      <c r="O213" s="8">
        <v>5</v>
      </c>
      <c r="P213" s="8">
        <v>6</v>
      </c>
      <c r="Q213" s="8">
        <v>3.8333333333333335</v>
      </c>
      <c r="R213" s="8">
        <v>3.8333333333333335</v>
      </c>
      <c r="S213" s="8">
        <v>2</v>
      </c>
      <c r="T213" s="8">
        <v>2</v>
      </c>
      <c r="U213" s="8">
        <v>3.5833333333333335</v>
      </c>
      <c r="V213" s="8">
        <v>8.9166666666666661</v>
      </c>
      <c r="W213" s="8">
        <v>10.416666666666666</v>
      </c>
      <c r="X213" s="25">
        <f t="shared" si="34"/>
        <v>1.0668259793462493E-2</v>
      </c>
    </row>
    <row r="214" spans="1:24" x14ac:dyDescent="0.2">
      <c r="A214" s="7" t="s">
        <v>45</v>
      </c>
      <c r="B214" s="8">
        <v>2</v>
      </c>
      <c r="C214" s="8">
        <v>2</v>
      </c>
      <c r="D214" s="8">
        <v>1</v>
      </c>
      <c r="E214" s="8">
        <v>4</v>
      </c>
      <c r="F214" s="8">
        <v>4</v>
      </c>
      <c r="G214" s="8">
        <v>4</v>
      </c>
      <c r="H214" s="8">
        <v>4</v>
      </c>
      <c r="I214" s="8">
        <v>4</v>
      </c>
      <c r="J214" s="8">
        <v>3</v>
      </c>
      <c r="K214" s="8">
        <v>9</v>
      </c>
      <c r="L214" s="8">
        <v>9</v>
      </c>
      <c r="M214" s="8">
        <v>8</v>
      </c>
      <c r="N214" s="8">
        <v>6</v>
      </c>
      <c r="O214" s="8">
        <v>9</v>
      </c>
      <c r="P214" s="8">
        <v>5</v>
      </c>
      <c r="Q214" s="8">
        <v>6</v>
      </c>
      <c r="R214" s="8">
        <v>6.083333333333333</v>
      </c>
      <c r="S214" s="8">
        <v>5</v>
      </c>
      <c r="T214" s="8">
        <v>2.4166666666666665</v>
      </c>
      <c r="U214" s="8">
        <v>5.583333333333333</v>
      </c>
      <c r="V214" s="8">
        <v>12.25</v>
      </c>
      <c r="W214" s="8">
        <v>10.916666666666666</v>
      </c>
      <c r="X214" s="25">
        <f t="shared" si="34"/>
        <v>1.1180336263548692E-2</v>
      </c>
    </row>
    <row r="215" spans="1:24" x14ac:dyDescent="0.2">
      <c r="A215" s="7" t="s">
        <v>46</v>
      </c>
      <c r="B215" s="8">
        <v>1</v>
      </c>
      <c r="C215" s="8">
        <v>1</v>
      </c>
      <c r="D215" s="8">
        <v>1</v>
      </c>
      <c r="E215" s="8">
        <v>1</v>
      </c>
      <c r="F215" s="8">
        <v>1</v>
      </c>
      <c r="G215" s="8">
        <v>2</v>
      </c>
      <c r="H215" s="8">
        <v>3</v>
      </c>
      <c r="I215" s="8">
        <v>3</v>
      </c>
      <c r="J215" s="8">
        <v>4</v>
      </c>
      <c r="K215" s="8">
        <v>22</v>
      </c>
      <c r="L215" s="8">
        <v>21</v>
      </c>
      <c r="M215" s="8">
        <v>18</v>
      </c>
      <c r="N215" s="8">
        <v>12</v>
      </c>
      <c r="O215" s="8">
        <v>9</v>
      </c>
      <c r="P215" s="8">
        <v>10</v>
      </c>
      <c r="Q215" s="8">
        <v>10.75</v>
      </c>
      <c r="R215" s="8">
        <v>11.083333333333334</v>
      </c>
      <c r="S215" s="8">
        <v>11</v>
      </c>
      <c r="T215" s="8">
        <v>12</v>
      </c>
      <c r="U215" s="8">
        <v>10.583333333333334</v>
      </c>
      <c r="V215" s="8">
        <v>33.666666666666664</v>
      </c>
      <c r="W215" s="8">
        <v>29.416666666666668</v>
      </c>
      <c r="X215" s="25">
        <f t="shared" si="34"/>
        <v>3.0127165656738081E-2</v>
      </c>
    </row>
    <row r="216" spans="1:24" x14ac:dyDescent="0.2">
      <c r="A216" s="7" t="s">
        <v>35</v>
      </c>
      <c r="B216" s="8">
        <v>4</v>
      </c>
      <c r="C216" s="8">
        <v>7</v>
      </c>
      <c r="D216" s="8">
        <v>15</v>
      </c>
      <c r="E216" s="8">
        <v>20</v>
      </c>
      <c r="F216" s="8">
        <v>17</v>
      </c>
      <c r="G216" s="8">
        <v>15</v>
      </c>
      <c r="H216" s="8">
        <v>16</v>
      </c>
      <c r="I216" s="8">
        <v>15</v>
      </c>
      <c r="J216" s="8">
        <v>17</v>
      </c>
      <c r="K216" s="8">
        <v>44</v>
      </c>
      <c r="L216" s="8">
        <v>56</v>
      </c>
      <c r="M216" s="8">
        <v>53</v>
      </c>
      <c r="N216" s="8">
        <v>42</v>
      </c>
      <c r="O216" s="8">
        <v>29</v>
      </c>
      <c r="P216" s="8">
        <v>27</v>
      </c>
      <c r="Q216" s="8">
        <v>29.916666666666668</v>
      </c>
      <c r="R216" s="8">
        <v>25.25</v>
      </c>
      <c r="S216" s="8">
        <v>29</v>
      </c>
      <c r="T216" s="8">
        <v>24.083333333333332</v>
      </c>
      <c r="U216" s="8">
        <v>33.583333333333336</v>
      </c>
      <c r="V216" s="8">
        <v>118.33333333333333</v>
      </c>
      <c r="W216" s="8">
        <v>103.16666666666667</v>
      </c>
      <c r="X216" s="25">
        <f t="shared" si="34"/>
        <v>0.10565844499445254</v>
      </c>
    </row>
    <row r="217" spans="1:24" x14ac:dyDescent="0.2">
      <c r="A217" s="7" t="s">
        <v>47</v>
      </c>
      <c r="B217" s="8">
        <v>8</v>
      </c>
      <c r="C217" s="8">
        <v>6</v>
      </c>
      <c r="D217" s="8">
        <v>10</v>
      </c>
      <c r="E217" s="8">
        <v>11</v>
      </c>
      <c r="F217" s="8">
        <v>9</v>
      </c>
      <c r="G217" s="8">
        <v>8</v>
      </c>
      <c r="H217" s="8">
        <v>4</v>
      </c>
      <c r="I217" s="8">
        <v>6</v>
      </c>
      <c r="J217" s="8">
        <v>4</v>
      </c>
      <c r="K217" s="8">
        <v>25</v>
      </c>
      <c r="L217" s="8">
        <v>29</v>
      </c>
      <c r="M217" s="8">
        <v>26</v>
      </c>
      <c r="N217" s="8">
        <v>24</v>
      </c>
      <c r="O217" s="8">
        <v>15</v>
      </c>
      <c r="P217" s="8">
        <v>17</v>
      </c>
      <c r="Q217" s="8">
        <v>10.75</v>
      </c>
      <c r="R217" s="8">
        <v>8.25</v>
      </c>
      <c r="S217" s="8">
        <v>7</v>
      </c>
      <c r="T217" s="8">
        <v>6.666666666666667</v>
      </c>
      <c r="U217" s="8">
        <v>12.583333333333334</v>
      </c>
      <c r="V217" s="8">
        <v>46.083333333333336</v>
      </c>
      <c r="W217" s="8">
        <v>43</v>
      </c>
      <c r="X217" s="25">
        <f t="shared" si="34"/>
        <v>4.403857642741317E-2</v>
      </c>
    </row>
    <row r="218" spans="1:24" x14ac:dyDescent="0.2">
      <c r="A218" s="7" t="s">
        <v>48</v>
      </c>
      <c r="B218" s="8">
        <v>1</v>
      </c>
      <c r="C218" s="8">
        <v>0</v>
      </c>
      <c r="D218" s="8">
        <v>5</v>
      </c>
      <c r="E218" s="8">
        <v>24</v>
      </c>
      <c r="F218" s="8">
        <v>31</v>
      </c>
      <c r="G218" s="8">
        <v>12</v>
      </c>
      <c r="H218" s="8">
        <v>5</v>
      </c>
      <c r="I218" s="8">
        <v>4</v>
      </c>
      <c r="J218" s="8">
        <v>8</v>
      </c>
      <c r="K218" s="8">
        <v>29</v>
      </c>
      <c r="L218" s="8">
        <v>24</v>
      </c>
      <c r="M218" s="8">
        <v>19</v>
      </c>
      <c r="N218" s="8">
        <v>13</v>
      </c>
      <c r="O218" s="8">
        <v>9</v>
      </c>
      <c r="P218" s="8">
        <v>4</v>
      </c>
      <c r="Q218" s="8">
        <v>4</v>
      </c>
      <c r="R218" s="8">
        <v>2.9166666666666665</v>
      </c>
      <c r="S218" s="8">
        <v>10</v>
      </c>
      <c r="T218" s="8">
        <v>9.4166666666666661</v>
      </c>
      <c r="U218" s="8">
        <v>10.416666666666666</v>
      </c>
      <c r="V218" s="8">
        <v>29.916666666666668</v>
      </c>
      <c r="W218" s="8">
        <v>43.416666666666664</v>
      </c>
      <c r="X218" s="25">
        <f t="shared" si="34"/>
        <v>4.4465306819151666E-2</v>
      </c>
    </row>
    <row r="219" spans="1:24" x14ac:dyDescent="0.2">
      <c r="A219" s="7" t="s">
        <v>19</v>
      </c>
      <c r="B219" s="8">
        <v>15</v>
      </c>
      <c r="C219" s="8">
        <v>11</v>
      </c>
      <c r="D219" s="8">
        <v>13</v>
      </c>
      <c r="E219" s="8">
        <v>11</v>
      </c>
      <c r="F219" s="8">
        <v>5</v>
      </c>
      <c r="G219" s="8">
        <v>5</v>
      </c>
      <c r="H219" s="8">
        <v>5</v>
      </c>
      <c r="I219" s="8">
        <v>3</v>
      </c>
      <c r="J219" s="8">
        <v>2</v>
      </c>
      <c r="K219" s="8">
        <v>14</v>
      </c>
      <c r="L219" s="8">
        <v>20</v>
      </c>
      <c r="M219" s="8">
        <v>17</v>
      </c>
      <c r="N219" s="8">
        <v>20</v>
      </c>
      <c r="O219" s="8">
        <v>12</v>
      </c>
      <c r="P219" s="8">
        <v>8</v>
      </c>
      <c r="Q219" s="8">
        <v>9.8333333333333339</v>
      </c>
      <c r="R219" s="8">
        <v>9.8333333333333339</v>
      </c>
      <c r="S219" s="8">
        <v>8</v>
      </c>
      <c r="T219" s="8">
        <v>10.666666666666666</v>
      </c>
      <c r="U219" s="8">
        <v>13.833333333333334</v>
      </c>
      <c r="V219" s="8">
        <v>28.166666666666668</v>
      </c>
      <c r="W219" s="8">
        <v>25.25</v>
      </c>
      <c r="X219" s="25">
        <f t="shared" si="34"/>
        <v>2.5859861739353084E-2</v>
      </c>
    </row>
    <row r="220" spans="1:24" x14ac:dyDescent="0.2">
      <c r="A220" s="9" t="s">
        <v>49</v>
      </c>
      <c r="B220" s="8">
        <v>14</v>
      </c>
      <c r="C220" s="8">
        <v>15</v>
      </c>
      <c r="D220" s="8">
        <v>21</v>
      </c>
      <c r="E220" s="8">
        <v>22</v>
      </c>
      <c r="F220" s="8">
        <v>25</v>
      </c>
      <c r="G220" s="8">
        <v>26</v>
      </c>
      <c r="H220" s="8">
        <v>15</v>
      </c>
      <c r="I220" s="8">
        <v>11</v>
      </c>
      <c r="J220" s="8">
        <v>12</v>
      </c>
      <c r="K220" s="8">
        <v>33</v>
      </c>
      <c r="L220" s="8">
        <v>47</v>
      </c>
      <c r="M220" s="8">
        <v>49</v>
      </c>
      <c r="N220" s="8">
        <v>39</v>
      </c>
      <c r="O220" s="8">
        <v>36</v>
      </c>
      <c r="P220" s="8">
        <v>30</v>
      </c>
      <c r="Q220" s="8">
        <v>19.416666666666668</v>
      </c>
      <c r="R220" s="8">
        <v>18.333333333333332</v>
      </c>
      <c r="S220" s="8">
        <v>24</v>
      </c>
      <c r="T220" s="8">
        <v>21.75</v>
      </c>
      <c r="U220" s="8">
        <v>18.25</v>
      </c>
      <c r="V220" s="8">
        <v>42</v>
      </c>
      <c r="W220" s="8">
        <v>52.416666666666664</v>
      </c>
      <c r="X220" s="26">
        <f t="shared" si="34"/>
        <v>5.3682683280703261E-2</v>
      </c>
    </row>
    <row r="221" spans="1:24" x14ac:dyDescent="0.2">
      <c r="A221" s="5" t="s">
        <v>0</v>
      </c>
      <c r="B221" s="29">
        <f>SUM(B204:B220)</f>
        <v>135</v>
      </c>
      <c r="C221" s="29">
        <f t="shared" ref="C221:W221" si="35">SUM(C204:C220)</f>
        <v>169</v>
      </c>
      <c r="D221" s="29">
        <f t="shared" si="35"/>
        <v>219</v>
      </c>
      <c r="E221" s="29">
        <f t="shared" si="35"/>
        <v>296</v>
      </c>
      <c r="F221" s="29">
        <f t="shared" si="35"/>
        <v>291</v>
      </c>
      <c r="G221" s="29">
        <f t="shared" si="35"/>
        <v>191</v>
      </c>
      <c r="H221" s="29">
        <f t="shared" si="35"/>
        <v>146</v>
      </c>
      <c r="I221" s="29">
        <f t="shared" si="35"/>
        <v>145</v>
      </c>
      <c r="J221" s="29">
        <f t="shared" si="35"/>
        <v>208</v>
      </c>
      <c r="K221" s="29">
        <f t="shared" si="35"/>
        <v>804</v>
      </c>
      <c r="L221" s="29">
        <f t="shared" si="35"/>
        <v>816</v>
      </c>
      <c r="M221" s="29">
        <f t="shared" si="35"/>
        <v>711</v>
      </c>
      <c r="N221" s="29">
        <f t="shared" si="35"/>
        <v>522</v>
      </c>
      <c r="O221" s="29">
        <f t="shared" si="35"/>
        <v>426</v>
      </c>
      <c r="P221" s="29">
        <f t="shared" ref="P221:V221" si="36">SUM(P204:P220)</f>
        <v>348</v>
      </c>
      <c r="Q221" s="29">
        <f t="shared" si="36"/>
        <v>295.16666666666669</v>
      </c>
      <c r="R221" s="29">
        <f t="shared" si="36"/>
        <v>253.25000000000003</v>
      </c>
      <c r="S221" s="29">
        <f t="shared" si="36"/>
        <v>267</v>
      </c>
      <c r="T221" s="29">
        <f t="shared" si="36"/>
        <v>270.5</v>
      </c>
      <c r="U221" s="29">
        <f t="shared" si="36"/>
        <v>333.66666666666669</v>
      </c>
      <c r="V221" s="29">
        <f t="shared" si="36"/>
        <v>1004.8333333333333</v>
      </c>
      <c r="W221" s="29">
        <f t="shared" si="35"/>
        <v>976.4166666666664</v>
      </c>
      <c r="X221" s="27">
        <f>SUM(X204:X220)</f>
        <v>1.0000000000000002</v>
      </c>
    </row>
    <row r="222" spans="1:24" x14ac:dyDescent="0.2">
      <c r="A222" s="5" t="s">
        <v>29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2" max="16383" man="1"/>
    <brk id="82" max="16383" man="1"/>
    <brk id="122" max="16383" man="1"/>
    <brk id="162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W4" sqref="W4"/>
    </sheetView>
  </sheetViews>
  <sheetFormatPr defaultRowHeight="12.75" x14ac:dyDescent="0.2"/>
  <cols>
    <col min="1" max="1" width="34.6640625" style="3" customWidth="1"/>
    <col min="2" max="23" width="8.33203125" style="3" customWidth="1"/>
    <col min="24" max="16384" width="9.33203125" style="3"/>
  </cols>
  <sheetData>
    <row r="1" spans="1:27" ht="34.5" customHeight="1" x14ac:dyDescent="0.25">
      <c r="A1" s="1" t="s">
        <v>23</v>
      </c>
    </row>
    <row r="2" spans="1:27" s="12" customFormat="1" ht="42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23">
        <v>2020</v>
      </c>
      <c r="W2" s="23">
        <v>2021</v>
      </c>
      <c r="X2" s="13" t="s">
        <v>58</v>
      </c>
    </row>
    <row r="3" spans="1:27" x14ac:dyDescent="0.2">
      <c r="A3" s="14" t="s">
        <v>10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  <c r="V3" s="5" t="s">
        <v>29</v>
      </c>
      <c r="W3" s="5" t="s">
        <v>29</v>
      </c>
    </row>
    <row r="4" spans="1:27" x14ac:dyDescent="0.2">
      <c r="A4" s="15" t="s">
        <v>15</v>
      </c>
      <c r="B4" s="8">
        <v>18</v>
      </c>
      <c r="C4" s="8">
        <v>13</v>
      </c>
      <c r="D4" s="8">
        <v>22</v>
      </c>
      <c r="E4" s="8">
        <v>29</v>
      </c>
      <c r="F4" s="8">
        <v>23</v>
      </c>
      <c r="G4" s="8">
        <v>13</v>
      </c>
      <c r="H4" s="8">
        <v>8</v>
      </c>
      <c r="I4" s="8">
        <v>6</v>
      </c>
      <c r="J4" s="8">
        <v>12</v>
      </c>
      <c r="K4" s="8">
        <v>78</v>
      </c>
      <c r="L4" s="8">
        <v>93</v>
      </c>
      <c r="M4" s="8">
        <v>83</v>
      </c>
      <c r="N4" s="8">
        <v>63</v>
      </c>
      <c r="O4" s="8">
        <v>44</v>
      </c>
      <c r="P4" s="8">
        <v>35</v>
      </c>
      <c r="Q4" s="8">
        <v>31.833333333333332</v>
      </c>
      <c r="R4" s="8">
        <v>24.75</v>
      </c>
      <c r="S4" s="8">
        <v>26.333333333333332</v>
      </c>
      <c r="T4" s="8">
        <v>25.916666666666668</v>
      </c>
      <c r="U4" s="8">
        <v>30.333333333333332</v>
      </c>
      <c r="V4" s="8">
        <v>69.416666666666671</v>
      </c>
      <c r="W4" s="8">
        <v>67</v>
      </c>
      <c r="X4" s="25">
        <f>W4/$W$21</f>
        <v>8.4379329163343265E-3</v>
      </c>
      <c r="Z4" s="35"/>
    </row>
    <row r="5" spans="1:27" x14ac:dyDescent="0.2">
      <c r="A5" s="15" t="s">
        <v>16</v>
      </c>
      <c r="B5" s="8">
        <v>62</v>
      </c>
      <c r="C5" s="8">
        <v>61</v>
      </c>
      <c r="D5" s="8">
        <v>134</v>
      </c>
      <c r="E5" s="8">
        <v>167</v>
      </c>
      <c r="F5" s="8">
        <v>130</v>
      </c>
      <c r="G5" s="8">
        <v>81</v>
      </c>
      <c r="H5" s="8">
        <v>54</v>
      </c>
      <c r="I5" s="8">
        <v>44</v>
      </c>
      <c r="J5" s="8">
        <v>75</v>
      </c>
      <c r="K5" s="8">
        <v>207</v>
      </c>
      <c r="L5" s="8">
        <v>269</v>
      </c>
      <c r="M5" s="8">
        <v>260</v>
      </c>
      <c r="N5" s="8">
        <v>203</v>
      </c>
      <c r="O5" s="8">
        <v>181</v>
      </c>
      <c r="P5" s="8">
        <v>162</v>
      </c>
      <c r="Q5" s="8">
        <v>125.25</v>
      </c>
      <c r="R5" s="8">
        <v>108.91666666666667</v>
      </c>
      <c r="S5" s="8">
        <v>129.83333333333334</v>
      </c>
      <c r="T5" s="8">
        <v>93.416666666666671</v>
      </c>
      <c r="U5" s="8">
        <v>129.58333333333334</v>
      </c>
      <c r="V5" s="8">
        <v>235.58333333333334</v>
      </c>
      <c r="W5" s="8">
        <v>225.58333333333334</v>
      </c>
      <c r="X5" s="25">
        <f t="shared" ref="X5:X20" si="0">W5/$W$21</f>
        <v>2.840980647327988E-2</v>
      </c>
      <c r="Z5" s="35"/>
      <c r="AA5" s="3" t="s">
        <v>29</v>
      </c>
    </row>
    <row r="6" spans="1:27" x14ac:dyDescent="0.2">
      <c r="A6" s="15" t="s">
        <v>17</v>
      </c>
      <c r="B6" s="8">
        <v>79</v>
      </c>
      <c r="C6" s="8">
        <v>75</v>
      </c>
      <c r="D6" s="8">
        <v>131</v>
      </c>
      <c r="E6" s="8">
        <v>205</v>
      </c>
      <c r="F6" s="8">
        <v>173</v>
      </c>
      <c r="G6" s="8">
        <v>111</v>
      </c>
      <c r="H6" s="8">
        <v>71</v>
      </c>
      <c r="I6" s="8">
        <v>69</v>
      </c>
      <c r="J6" s="8">
        <v>92</v>
      </c>
      <c r="K6" s="8">
        <v>248</v>
      </c>
      <c r="L6" s="8">
        <v>270</v>
      </c>
      <c r="M6" s="8">
        <v>265</v>
      </c>
      <c r="N6" s="8">
        <v>226</v>
      </c>
      <c r="O6" s="8">
        <v>217</v>
      </c>
      <c r="P6" s="8">
        <v>186</v>
      </c>
      <c r="Q6" s="8">
        <v>134.5</v>
      </c>
      <c r="R6" s="8">
        <v>105.91666666666667</v>
      </c>
      <c r="S6" s="8">
        <v>140.33333333333334</v>
      </c>
      <c r="T6" s="8">
        <v>130</v>
      </c>
      <c r="U6" s="8">
        <v>168.25</v>
      </c>
      <c r="V6" s="8">
        <v>270.41666666666669</v>
      </c>
      <c r="W6" s="8">
        <v>261</v>
      </c>
      <c r="X6" s="25">
        <f t="shared" si="0"/>
        <v>3.2870156584526258E-2</v>
      </c>
      <c r="Z6" s="35"/>
    </row>
    <row r="7" spans="1:27" x14ac:dyDescent="0.2">
      <c r="A7" s="15" t="s">
        <v>30</v>
      </c>
      <c r="B7" s="8">
        <v>137</v>
      </c>
      <c r="C7" s="8">
        <v>171</v>
      </c>
      <c r="D7" s="8">
        <v>311</v>
      </c>
      <c r="E7" s="8">
        <v>383</v>
      </c>
      <c r="F7" s="8">
        <v>331</v>
      </c>
      <c r="G7" s="8">
        <v>197</v>
      </c>
      <c r="H7" s="8">
        <v>117</v>
      </c>
      <c r="I7" s="8">
        <v>90</v>
      </c>
      <c r="J7" s="8">
        <v>194</v>
      </c>
      <c r="K7" s="8">
        <v>1101</v>
      </c>
      <c r="L7" s="8">
        <v>989</v>
      </c>
      <c r="M7" s="8">
        <v>825</v>
      </c>
      <c r="N7" s="8">
        <v>572</v>
      </c>
      <c r="O7" s="8">
        <v>411</v>
      </c>
      <c r="P7" s="8">
        <v>341</v>
      </c>
      <c r="Q7" s="8">
        <v>292.66666666666669</v>
      </c>
      <c r="R7" s="8">
        <v>232.83333333333334</v>
      </c>
      <c r="S7" s="8">
        <v>236.66666666666666</v>
      </c>
      <c r="T7" s="8">
        <v>271.25</v>
      </c>
      <c r="U7" s="8">
        <v>398.75</v>
      </c>
      <c r="V7" s="8">
        <v>801</v>
      </c>
      <c r="W7" s="8">
        <v>751.33333333333337</v>
      </c>
      <c r="X7" s="25">
        <f t="shared" si="0"/>
        <v>9.4622392007052608E-2</v>
      </c>
      <c r="Z7" s="35"/>
    </row>
    <row r="8" spans="1:27" x14ac:dyDescent="0.2">
      <c r="A8" s="15" t="s">
        <v>31</v>
      </c>
      <c r="B8" s="8">
        <v>18</v>
      </c>
      <c r="C8" s="8">
        <v>16</v>
      </c>
      <c r="D8" s="8">
        <v>30</v>
      </c>
      <c r="E8" s="8">
        <v>40</v>
      </c>
      <c r="F8" s="8">
        <v>26</v>
      </c>
      <c r="G8" s="8">
        <v>16</v>
      </c>
      <c r="H8" s="8">
        <v>9</v>
      </c>
      <c r="I8" s="8">
        <v>6</v>
      </c>
      <c r="J8" s="8">
        <v>15</v>
      </c>
      <c r="K8" s="8">
        <v>92</v>
      </c>
      <c r="L8" s="8">
        <v>91</v>
      </c>
      <c r="M8" s="8">
        <v>102</v>
      </c>
      <c r="N8" s="8">
        <v>85</v>
      </c>
      <c r="O8" s="8">
        <v>56</v>
      </c>
      <c r="P8" s="8">
        <v>42</v>
      </c>
      <c r="Q8" s="8">
        <v>35.75</v>
      </c>
      <c r="R8" s="8">
        <v>21.75</v>
      </c>
      <c r="S8" s="8">
        <v>25.25</v>
      </c>
      <c r="T8" s="8">
        <v>25.916666666666668</v>
      </c>
      <c r="U8" s="8">
        <v>39.666666666666664</v>
      </c>
      <c r="V8" s="8">
        <v>63.916666666666664</v>
      </c>
      <c r="W8" s="8">
        <v>68.25</v>
      </c>
      <c r="X8" s="25">
        <f t="shared" si="0"/>
        <v>8.5953570379077287E-3</v>
      </c>
      <c r="Z8" s="35"/>
    </row>
    <row r="9" spans="1:27" x14ac:dyDescent="0.2">
      <c r="A9" s="15" t="s">
        <v>18</v>
      </c>
      <c r="B9" s="8">
        <v>85</v>
      </c>
      <c r="C9" s="8">
        <v>117</v>
      </c>
      <c r="D9" s="8">
        <v>298</v>
      </c>
      <c r="E9" s="8">
        <v>354</v>
      </c>
      <c r="F9" s="8">
        <v>286</v>
      </c>
      <c r="G9" s="8">
        <v>170</v>
      </c>
      <c r="H9" s="8">
        <v>111</v>
      </c>
      <c r="I9" s="8">
        <v>80</v>
      </c>
      <c r="J9" s="8">
        <v>361</v>
      </c>
      <c r="K9" s="8">
        <v>2538</v>
      </c>
      <c r="L9" s="8">
        <v>2065</v>
      </c>
      <c r="M9" s="8">
        <v>1541</v>
      </c>
      <c r="N9" s="8">
        <v>941</v>
      </c>
      <c r="O9" s="8">
        <v>471</v>
      </c>
      <c r="P9" s="8">
        <v>280</v>
      </c>
      <c r="Q9" s="8">
        <v>224.16666666666666</v>
      </c>
      <c r="R9" s="8">
        <v>183.66666666666666</v>
      </c>
      <c r="S9" s="8">
        <v>206.33333333333334</v>
      </c>
      <c r="T9" s="8">
        <v>275.08333333333331</v>
      </c>
      <c r="U9" s="8">
        <v>489.5</v>
      </c>
      <c r="V9" s="8">
        <v>1129.8333333333333</v>
      </c>
      <c r="W9" s="8">
        <v>1062.8333333333333</v>
      </c>
      <c r="X9" s="25">
        <f t="shared" si="0"/>
        <v>0.13385248310314429</v>
      </c>
      <c r="Z9" s="35"/>
    </row>
    <row r="10" spans="1:27" x14ac:dyDescent="0.2">
      <c r="A10" s="15" t="s">
        <v>20</v>
      </c>
      <c r="B10" s="8">
        <v>102</v>
      </c>
      <c r="C10" s="8">
        <v>130</v>
      </c>
      <c r="D10" s="8">
        <v>281</v>
      </c>
      <c r="E10" s="8">
        <v>388</v>
      </c>
      <c r="F10" s="8">
        <v>339</v>
      </c>
      <c r="G10" s="8">
        <v>199</v>
      </c>
      <c r="H10" s="8">
        <v>111</v>
      </c>
      <c r="I10" s="8">
        <v>99</v>
      </c>
      <c r="J10" s="8">
        <v>222</v>
      </c>
      <c r="K10" s="8">
        <v>1391</v>
      </c>
      <c r="L10" s="8">
        <v>1247</v>
      </c>
      <c r="M10" s="8">
        <v>1072</v>
      </c>
      <c r="N10" s="8">
        <v>770</v>
      </c>
      <c r="O10" s="8">
        <v>597</v>
      </c>
      <c r="P10" s="8">
        <v>485</v>
      </c>
      <c r="Q10" s="8">
        <v>397.25</v>
      </c>
      <c r="R10" s="8">
        <v>325.33333333333331</v>
      </c>
      <c r="S10" s="8">
        <v>316.5</v>
      </c>
      <c r="T10" s="8">
        <v>397.75</v>
      </c>
      <c r="U10" s="8">
        <v>631.16666666666663</v>
      </c>
      <c r="V10" s="8">
        <v>1192.75</v>
      </c>
      <c r="W10" s="8">
        <v>1128.0833333333333</v>
      </c>
      <c r="X10" s="25">
        <f t="shared" si="0"/>
        <v>0.14207002224927584</v>
      </c>
      <c r="Z10" s="35"/>
    </row>
    <row r="11" spans="1:27" x14ac:dyDescent="0.2">
      <c r="A11" s="15" t="s">
        <v>32</v>
      </c>
      <c r="B11" s="8">
        <v>63</v>
      </c>
      <c r="C11" s="8">
        <v>73</v>
      </c>
      <c r="D11" s="8">
        <v>148</v>
      </c>
      <c r="E11" s="8">
        <v>182</v>
      </c>
      <c r="F11" s="8">
        <v>137</v>
      </c>
      <c r="G11" s="8">
        <v>83</v>
      </c>
      <c r="H11" s="8">
        <v>68</v>
      </c>
      <c r="I11" s="8">
        <v>53</v>
      </c>
      <c r="J11" s="8">
        <v>112</v>
      </c>
      <c r="K11" s="8">
        <v>565</v>
      </c>
      <c r="L11" s="8">
        <v>511</v>
      </c>
      <c r="M11" s="8">
        <v>455</v>
      </c>
      <c r="N11" s="8">
        <v>340</v>
      </c>
      <c r="O11" s="8">
        <v>229</v>
      </c>
      <c r="P11" s="8">
        <v>188</v>
      </c>
      <c r="Q11" s="8">
        <v>148.83333333333334</v>
      </c>
      <c r="R11" s="8">
        <v>122.58333333333333</v>
      </c>
      <c r="S11" s="8">
        <v>141.16666666666666</v>
      </c>
      <c r="T11" s="8">
        <v>183.33333333333334</v>
      </c>
      <c r="U11" s="8">
        <v>382.08333333333331</v>
      </c>
      <c r="V11" s="8">
        <v>1117.9166666666667</v>
      </c>
      <c r="W11" s="8">
        <v>983.25</v>
      </c>
      <c r="X11" s="25">
        <f t="shared" si="0"/>
        <v>0.12382981402963772</v>
      </c>
      <c r="Z11" s="35"/>
    </row>
    <row r="12" spans="1:27" x14ac:dyDescent="0.2">
      <c r="A12" s="15" t="s">
        <v>33</v>
      </c>
      <c r="B12" s="8">
        <v>31</v>
      </c>
      <c r="C12" s="8">
        <v>37</v>
      </c>
      <c r="D12" s="8">
        <v>95</v>
      </c>
      <c r="E12" s="8">
        <v>124</v>
      </c>
      <c r="F12" s="8">
        <v>111</v>
      </c>
      <c r="G12" s="8">
        <v>73</v>
      </c>
      <c r="H12" s="8">
        <v>42</v>
      </c>
      <c r="I12" s="8">
        <v>27</v>
      </c>
      <c r="J12" s="8">
        <v>54</v>
      </c>
      <c r="K12" s="8">
        <v>280</v>
      </c>
      <c r="L12" s="8">
        <v>306</v>
      </c>
      <c r="M12" s="8">
        <v>322</v>
      </c>
      <c r="N12" s="8">
        <v>256</v>
      </c>
      <c r="O12" s="8">
        <v>232</v>
      </c>
      <c r="P12" s="8">
        <v>223</v>
      </c>
      <c r="Q12" s="8">
        <v>184.25</v>
      </c>
      <c r="R12" s="8">
        <v>157.91666666666666</v>
      </c>
      <c r="S12" s="8">
        <v>154.5</v>
      </c>
      <c r="T12" s="8">
        <v>212.66666666666666</v>
      </c>
      <c r="U12" s="8">
        <v>369.66666666666669</v>
      </c>
      <c r="V12" s="8">
        <v>1141.8333333333333</v>
      </c>
      <c r="W12" s="8">
        <v>1028.5</v>
      </c>
      <c r="X12" s="25">
        <f t="shared" si="0"/>
        <v>0.12952856723059486</v>
      </c>
      <c r="Z12" s="35"/>
    </row>
    <row r="13" spans="1:27" x14ac:dyDescent="0.2">
      <c r="A13" s="15" t="s">
        <v>34</v>
      </c>
      <c r="B13" s="8">
        <v>19</v>
      </c>
      <c r="C13" s="8">
        <v>37</v>
      </c>
      <c r="D13" s="8">
        <v>104</v>
      </c>
      <c r="E13" s="8">
        <v>119</v>
      </c>
      <c r="F13" s="8">
        <v>93</v>
      </c>
      <c r="G13" s="8">
        <v>54</v>
      </c>
      <c r="H13" s="8">
        <v>37</v>
      </c>
      <c r="I13" s="8">
        <v>23</v>
      </c>
      <c r="J13" s="8">
        <v>45</v>
      </c>
      <c r="K13" s="8">
        <v>313</v>
      </c>
      <c r="L13" s="8">
        <v>268</v>
      </c>
      <c r="M13" s="8">
        <v>228</v>
      </c>
      <c r="N13" s="8">
        <v>174</v>
      </c>
      <c r="O13" s="8">
        <v>142</v>
      </c>
      <c r="P13" s="8">
        <v>137</v>
      </c>
      <c r="Q13" s="8">
        <v>123.08333333333333</v>
      </c>
      <c r="R13" s="8">
        <v>102.58333333333333</v>
      </c>
      <c r="S13" s="8">
        <v>95.25</v>
      </c>
      <c r="T13" s="8">
        <v>87.5</v>
      </c>
      <c r="U13" s="8">
        <v>129.41666666666666</v>
      </c>
      <c r="V13" s="8">
        <v>240.16666666666666</v>
      </c>
      <c r="W13" s="8">
        <v>208.91666666666666</v>
      </c>
      <c r="X13" s="25">
        <f t="shared" si="0"/>
        <v>2.6310818185634525E-2</v>
      </c>
      <c r="Z13" s="35"/>
    </row>
    <row r="14" spans="1:27" x14ac:dyDescent="0.2">
      <c r="A14" s="15" t="s">
        <v>42</v>
      </c>
      <c r="B14" s="8">
        <v>3</v>
      </c>
      <c r="C14" s="8">
        <v>8</v>
      </c>
      <c r="D14" s="8">
        <v>23</v>
      </c>
      <c r="E14" s="8">
        <v>35</v>
      </c>
      <c r="F14" s="8">
        <v>39</v>
      </c>
      <c r="G14" s="8">
        <v>21</v>
      </c>
      <c r="H14" s="8">
        <v>6</v>
      </c>
      <c r="I14" s="8">
        <v>4</v>
      </c>
      <c r="J14" s="8">
        <v>19</v>
      </c>
      <c r="K14" s="8">
        <v>165</v>
      </c>
      <c r="L14" s="8">
        <v>133</v>
      </c>
      <c r="M14" s="8">
        <v>130</v>
      </c>
      <c r="N14" s="8">
        <v>105</v>
      </c>
      <c r="O14" s="8">
        <v>93</v>
      </c>
      <c r="P14" s="8">
        <v>68</v>
      </c>
      <c r="Q14" s="8">
        <v>50.5</v>
      </c>
      <c r="R14" s="8">
        <v>43.583333333333336</v>
      </c>
      <c r="S14" s="8">
        <v>39.333333333333336</v>
      </c>
      <c r="T14" s="8">
        <v>40.666666666666664</v>
      </c>
      <c r="U14" s="8">
        <v>59.833333333333336</v>
      </c>
      <c r="V14" s="8">
        <v>114.75</v>
      </c>
      <c r="W14" s="8">
        <v>104.83333333333333</v>
      </c>
      <c r="X14" s="25">
        <f t="shared" si="0"/>
        <v>1.3202636329289282E-2</v>
      </c>
      <c r="Z14" s="35"/>
    </row>
    <row r="15" spans="1:27" x14ac:dyDescent="0.2">
      <c r="A15" s="15" t="s">
        <v>43</v>
      </c>
      <c r="B15" s="8">
        <v>14</v>
      </c>
      <c r="C15" s="8">
        <v>16</v>
      </c>
      <c r="D15" s="8">
        <v>39</v>
      </c>
      <c r="E15" s="8">
        <v>55</v>
      </c>
      <c r="F15" s="8">
        <v>49</v>
      </c>
      <c r="G15" s="8">
        <v>26</v>
      </c>
      <c r="H15" s="8">
        <v>20</v>
      </c>
      <c r="I15" s="8">
        <v>19</v>
      </c>
      <c r="J15" s="8">
        <v>53</v>
      </c>
      <c r="K15" s="8">
        <v>479</v>
      </c>
      <c r="L15" s="8">
        <v>365</v>
      </c>
      <c r="M15" s="8">
        <v>260</v>
      </c>
      <c r="N15" s="8">
        <v>171</v>
      </c>
      <c r="O15" s="8">
        <v>123</v>
      </c>
      <c r="P15" s="8">
        <v>106</v>
      </c>
      <c r="Q15" s="8">
        <v>95.583333333333329</v>
      </c>
      <c r="R15" s="8">
        <v>86.083333333333329</v>
      </c>
      <c r="S15" s="8">
        <v>86.166666666666671</v>
      </c>
      <c r="T15" s="8">
        <v>125.83333333333333</v>
      </c>
      <c r="U15" s="8">
        <v>206.75</v>
      </c>
      <c r="V15" s="8">
        <v>443.83333333333331</v>
      </c>
      <c r="W15" s="8">
        <v>385.66666666666669</v>
      </c>
      <c r="X15" s="25">
        <f t="shared" si="0"/>
        <v>4.8570588976113514E-2</v>
      </c>
      <c r="Z15" s="35"/>
    </row>
    <row r="16" spans="1:27" x14ac:dyDescent="0.2">
      <c r="A16" s="15" t="s">
        <v>35</v>
      </c>
      <c r="B16" s="8">
        <v>31</v>
      </c>
      <c r="C16" s="8">
        <v>31</v>
      </c>
      <c r="D16" s="8">
        <v>64</v>
      </c>
      <c r="E16" s="8">
        <v>103</v>
      </c>
      <c r="F16" s="8">
        <v>103</v>
      </c>
      <c r="G16" s="8">
        <v>75</v>
      </c>
      <c r="H16" s="8">
        <v>51</v>
      </c>
      <c r="I16" s="8">
        <v>32</v>
      </c>
      <c r="J16" s="8">
        <v>72</v>
      </c>
      <c r="K16" s="8">
        <v>393</v>
      </c>
      <c r="L16" s="8">
        <v>401</v>
      </c>
      <c r="M16" s="8">
        <v>394</v>
      </c>
      <c r="N16" s="8">
        <v>300</v>
      </c>
      <c r="O16" s="8">
        <v>217</v>
      </c>
      <c r="P16" s="8">
        <v>184</v>
      </c>
      <c r="Q16" s="8">
        <v>149.75</v>
      </c>
      <c r="R16" s="8">
        <v>126.5</v>
      </c>
      <c r="S16" s="8">
        <v>147.16666666666666</v>
      </c>
      <c r="T16" s="8">
        <v>207.41666666666666</v>
      </c>
      <c r="U16" s="8">
        <v>389.66666666666669</v>
      </c>
      <c r="V16" s="8">
        <v>893.33333333333337</v>
      </c>
      <c r="W16" s="8">
        <v>807.33333333333337</v>
      </c>
      <c r="X16" s="25">
        <f t="shared" si="0"/>
        <v>0.101674992653541</v>
      </c>
      <c r="Z16" s="35"/>
    </row>
    <row r="17" spans="1:26" x14ac:dyDescent="0.2">
      <c r="A17" s="15" t="s">
        <v>36</v>
      </c>
      <c r="B17" s="8">
        <v>30</v>
      </c>
      <c r="C17" s="8">
        <v>31</v>
      </c>
      <c r="D17" s="8">
        <v>50</v>
      </c>
      <c r="E17" s="8">
        <v>76</v>
      </c>
      <c r="F17" s="8">
        <v>81</v>
      </c>
      <c r="G17" s="8">
        <v>51</v>
      </c>
      <c r="H17" s="8">
        <v>40</v>
      </c>
      <c r="I17" s="8">
        <v>30</v>
      </c>
      <c r="J17" s="8">
        <v>47</v>
      </c>
      <c r="K17" s="8">
        <v>232</v>
      </c>
      <c r="L17" s="8">
        <v>253</v>
      </c>
      <c r="M17" s="8">
        <v>251</v>
      </c>
      <c r="N17" s="8">
        <v>196</v>
      </c>
      <c r="O17" s="8">
        <v>148</v>
      </c>
      <c r="P17" s="8">
        <v>120</v>
      </c>
      <c r="Q17" s="8">
        <v>87.416666666666671</v>
      </c>
      <c r="R17" s="8">
        <v>78.5</v>
      </c>
      <c r="S17" s="8">
        <v>70.333333333333329</v>
      </c>
      <c r="T17" s="8">
        <v>79.666666666666671</v>
      </c>
      <c r="U17" s="8">
        <v>111.83333333333333</v>
      </c>
      <c r="V17" s="8">
        <v>324.5</v>
      </c>
      <c r="W17" s="8">
        <v>301</v>
      </c>
      <c r="X17" s="25">
        <f t="shared" si="0"/>
        <v>3.7907728474875113E-2</v>
      </c>
      <c r="Z17" s="35"/>
    </row>
    <row r="18" spans="1:26" x14ac:dyDescent="0.2">
      <c r="A18" s="15" t="s">
        <v>37</v>
      </c>
      <c r="B18" s="8">
        <v>20</v>
      </c>
      <c r="C18" s="8">
        <v>24</v>
      </c>
      <c r="D18" s="8">
        <v>48</v>
      </c>
      <c r="E18" s="8">
        <v>96</v>
      </c>
      <c r="F18" s="8">
        <v>103</v>
      </c>
      <c r="G18" s="8">
        <v>56</v>
      </c>
      <c r="H18" s="8">
        <v>26</v>
      </c>
      <c r="I18" s="8">
        <v>19</v>
      </c>
      <c r="J18" s="8">
        <v>31</v>
      </c>
      <c r="K18" s="8">
        <v>56</v>
      </c>
      <c r="L18" s="8">
        <v>48</v>
      </c>
      <c r="M18" s="8">
        <v>37</v>
      </c>
      <c r="N18" s="8">
        <v>20</v>
      </c>
      <c r="O18" s="8">
        <v>13</v>
      </c>
      <c r="P18" s="8">
        <v>13</v>
      </c>
      <c r="Q18" s="8">
        <v>13.333333333333334</v>
      </c>
      <c r="R18" s="8">
        <v>14.083333333333334</v>
      </c>
      <c r="S18" s="8">
        <v>38.333333333333336</v>
      </c>
      <c r="T18" s="8">
        <v>69</v>
      </c>
      <c r="U18" s="8">
        <v>105.41666666666667</v>
      </c>
      <c r="V18" s="8">
        <v>212.5</v>
      </c>
      <c r="W18" s="8">
        <v>258.33333333333331</v>
      </c>
      <c r="X18" s="25">
        <f t="shared" si="0"/>
        <v>3.2534318458502999E-2</v>
      </c>
      <c r="Z18" s="35"/>
    </row>
    <row r="19" spans="1:26" x14ac:dyDescent="0.2">
      <c r="A19" s="15" t="s">
        <v>19</v>
      </c>
      <c r="B19" s="8">
        <v>19</v>
      </c>
      <c r="C19" s="8">
        <v>18</v>
      </c>
      <c r="D19" s="8">
        <v>27</v>
      </c>
      <c r="E19" s="8">
        <v>44</v>
      </c>
      <c r="F19" s="8">
        <v>45</v>
      </c>
      <c r="G19" s="8">
        <v>35</v>
      </c>
      <c r="H19" s="8">
        <v>27</v>
      </c>
      <c r="I19" s="8">
        <v>19</v>
      </c>
      <c r="J19" s="8">
        <v>20</v>
      </c>
      <c r="K19" s="8">
        <v>72</v>
      </c>
      <c r="L19" s="8">
        <v>102</v>
      </c>
      <c r="M19" s="8">
        <v>103</v>
      </c>
      <c r="N19" s="8">
        <v>84</v>
      </c>
      <c r="O19" s="8">
        <v>73</v>
      </c>
      <c r="P19" s="8">
        <v>69</v>
      </c>
      <c r="Q19" s="8">
        <v>49.75</v>
      </c>
      <c r="R19" s="8">
        <v>39.916666666666664</v>
      </c>
      <c r="S19" s="8">
        <v>50.666666666666664</v>
      </c>
      <c r="T19" s="8">
        <v>72.333333333333329</v>
      </c>
      <c r="U19" s="8">
        <v>82.666666666666671</v>
      </c>
      <c r="V19" s="8">
        <v>194.08333333333334</v>
      </c>
      <c r="W19" s="8">
        <v>176.5</v>
      </c>
      <c r="X19" s="25">
        <f t="shared" si="0"/>
        <v>2.2228285966164309E-2</v>
      </c>
      <c r="Z19" s="35"/>
    </row>
    <row r="20" spans="1:26" x14ac:dyDescent="0.2">
      <c r="A20" s="16" t="s">
        <v>38</v>
      </c>
      <c r="B20" s="8">
        <v>24</v>
      </c>
      <c r="C20" s="8">
        <v>25</v>
      </c>
      <c r="D20" s="8">
        <v>40</v>
      </c>
      <c r="E20" s="8">
        <v>53</v>
      </c>
      <c r="F20" s="8">
        <v>53</v>
      </c>
      <c r="G20" s="8">
        <v>29</v>
      </c>
      <c r="H20" s="8">
        <v>21</v>
      </c>
      <c r="I20" s="8">
        <v>15</v>
      </c>
      <c r="J20" s="8">
        <v>19</v>
      </c>
      <c r="K20" s="8">
        <v>90</v>
      </c>
      <c r="L20" s="8">
        <v>111</v>
      </c>
      <c r="M20" s="8">
        <v>108</v>
      </c>
      <c r="N20" s="8">
        <v>70</v>
      </c>
      <c r="O20" s="8">
        <v>58</v>
      </c>
      <c r="P20" s="8">
        <v>53</v>
      </c>
      <c r="Q20" s="8">
        <v>39.25</v>
      </c>
      <c r="R20" s="8">
        <v>35.833333333333336</v>
      </c>
      <c r="S20" s="8">
        <v>42.166666666666664</v>
      </c>
      <c r="T20" s="8">
        <v>47.916666666666664</v>
      </c>
      <c r="U20" s="8">
        <v>63</v>
      </c>
      <c r="V20" s="8">
        <v>117.41666666666667</v>
      </c>
      <c r="W20" s="8">
        <v>121.91666666666667</v>
      </c>
      <c r="X20" s="26">
        <f t="shared" si="0"/>
        <v>1.5354099324125773E-2</v>
      </c>
      <c r="Z20" s="35"/>
    </row>
    <row r="21" spans="1:26" x14ac:dyDescent="0.2">
      <c r="A21" s="3" t="s">
        <v>0</v>
      </c>
      <c r="B21" s="29">
        <f>SUM(B4:B20)</f>
        <v>755</v>
      </c>
      <c r="C21" s="29">
        <f t="shared" ref="C21:W21" si="1">SUM(C4:C20)</f>
        <v>883</v>
      </c>
      <c r="D21" s="29">
        <f t="shared" si="1"/>
        <v>1845</v>
      </c>
      <c r="E21" s="29">
        <f t="shared" si="1"/>
        <v>2453</v>
      </c>
      <c r="F21" s="29">
        <f t="shared" si="1"/>
        <v>2122</v>
      </c>
      <c r="G21" s="29">
        <f t="shared" si="1"/>
        <v>1290</v>
      </c>
      <c r="H21" s="29">
        <f t="shared" si="1"/>
        <v>819</v>
      </c>
      <c r="I21" s="29">
        <f t="shared" si="1"/>
        <v>635</v>
      </c>
      <c r="J21" s="29">
        <f t="shared" si="1"/>
        <v>1443</v>
      </c>
      <c r="K21" s="29">
        <f t="shared" si="1"/>
        <v>8300</v>
      </c>
      <c r="L21" s="29">
        <f t="shared" si="1"/>
        <v>7522</v>
      </c>
      <c r="M21" s="29">
        <f t="shared" si="1"/>
        <v>6436</v>
      </c>
      <c r="N21" s="29">
        <f t="shared" si="1"/>
        <v>4576</v>
      </c>
      <c r="O21" s="29">
        <f t="shared" si="1"/>
        <v>3305</v>
      </c>
      <c r="P21" s="29">
        <f t="shared" ref="P21:V21" si="2">SUM(P4:P20)</f>
        <v>2692</v>
      </c>
      <c r="Q21" s="29">
        <f t="shared" si="2"/>
        <v>2183.1666666666665</v>
      </c>
      <c r="R21" s="29">
        <f t="shared" si="2"/>
        <v>1810.7499999999998</v>
      </c>
      <c r="S21" s="29">
        <f t="shared" si="2"/>
        <v>1946.3333333333335</v>
      </c>
      <c r="T21" s="29">
        <f t="shared" si="2"/>
        <v>2345.6666666666665</v>
      </c>
      <c r="U21" s="29">
        <f t="shared" si="2"/>
        <v>3787.583333333333</v>
      </c>
      <c r="V21" s="29">
        <f t="shared" si="2"/>
        <v>8563.25</v>
      </c>
      <c r="W21" s="29">
        <f t="shared" si="1"/>
        <v>7940.333333333333</v>
      </c>
      <c r="X21" s="27">
        <f>SUM(X4:X20)</f>
        <v>1</v>
      </c>
      <c r="Z21" s="35"/>
    </row>
    <row r="23" spans="1:26" x14ac:dyDescent="0.2">
      <c r="A23" s="14" t="s">
        <v>9</v>
      </c>
      <c r="B23" s="2"/>
      <c r="C23" s="2"/>
    </row>
    <row r="24" spans="1:26" x14ac:dyDescent="0.2">
      <c r="A24" s="15" t="s">
        <v>15</v>
      </c>
      <c r="B24" s="8">
        <v>12</v>
      </c>
      <c r="C24" s="8">
        <v>14</v>
      </c>
      <c r="D24" s="8">
        <v>19</v>
      </c>
      <c r="E24" s="8">
        <v>18</v>
      </c>
      <c r="F24" s="8">
        <v>13</v>
      </c>
      <c r="G24" s="8">
        <v>13</v>
      </c>
      <c r="H24" s="8">
        <v>11</v>
      </c>
      <c r="I24" s="8">
        <v>10</v>
      </c>
      <c r="J24" s="8">
        <v>14</v>
      </c>
      <c r="K24" s="8">
        <v>47</v>
      </c>
      <c r="L24" s="8">
        <v>53</v>
      </c>
      <c r="M24" s="8">
        <v>48</v>
      </c>
      <c r="N24" s="8">
        <v>50</v>
      </c>
      <c r="O24" s="8">
        <v>43</v>
      </c>
      <c r="P24" s="8">
        <v>44</v>
      </c>
      <c r="Q24" s="8">
        <v>33.583333333333336</v>
      </c>
      <c r="R24" s="8">
        <v>29.083333333333332</v>
      </c>
      <c r="S24" s="8">
        <v>30.75</v>
      </c>
      <c r="T24" s="8">
        <v>25.416666666666668</v>
      </c>
      <c r="U24" s="8">
        <v>24.666666666666668</v>
      </c>
      <c r="V24" s="8">
        <v>51.916666666666664</v>
      </c>
      <c r="W24" s="8">
        <v>55.666666666666664</v>
      </c>
      <c r="X24" s="25">
        <f>W24/$W$41</f>
        <v>8.3685153401901712E-3</v>
      </c>
    </row>
    <row r="25" spans="1:26" x14ac:dyDescent="0.2">
      <c r="A25" s="15" t="s">
        <v>16</v>
      </c>
      <c r="B25" s="8">
        <v>14</v>
      </c>
      <c r="C25" s="8">
        <v>18</v>
      </c>
      <c r="D25" s="8">
        <v>22</v>
      </c>
      <c r="E25" s="8">
        <v>39</v>
      </c>
      <c r="F25" s="8">
        <v>46</v>
      </c>
      <c r="G25" s="8">
        <v>37</v>
      </c>
      <c r="H25" s="8">
        <v>40</v>
      </c>
      <c r="I25" s="8">
        <v>33</v>
      </c>
      <c r="J25" s="8">
        <v>38</v>
      </c>
      <c r="K25" s="8">
        <v>84</v>
      </c>
      <c r="L25" s="8">
        <v>111</v>
      </c>
      <c r="M25" s="8">
        <v>104</v>
      </c>
      <c r="N25" s="8">
        <v>83</v>
      </c>
      <c r="O25" s="8">
        <v>73</v>
      </c>
      <c r="P25" s="8">
        <v>68</v>
      </c>
      <c r="Q25" s="8">
        <v>61.083333333333336</v>
      </c>
      <c r="R25" s="8">
        <v>64.666666666666671</v>
      </c>
      <c r="S25" s="8">
        <v>69.833333333333329</v>
      </c>
      <c r="T25" s="8">
        <v>37.666666666666664</v>
      </c>
      <c r="U25" s="8">
        <v>39.083333333333336</v>
      </c>
      <c r="V25" s="8">
        <v>79.416666666666671</v>
      </c>
      <c r="W25" s="8">
        <v>82.916666666666671</v>
      </c>
      <c r="X25" s="25">
        <f t="shared" ref="X25:X40" si="3">W25/$W$41</f>
        <v>1.2465078987259313E-2</v>
      </c>
    </row>
    <row r="26" spans="1:26" x14ac:dyDescent="0.2">
      <c r="A26" s="15" t="s">
        <v>17</v>
      </c>
      <c r="B26" s="8">
        <v>136</v>
      </c>
      <c r="C26" s="8">
        <v>151</v>
      </c>
      <c r="D26" s="8">
        <v>135</v>
      </c>
      <c r="E26" s="8">
        <v>175</v>
      </c>
      <c r="F26" s="8">
        <v>148</v>
      </c>
      <c r="G26" s="8">
        <v>122</v>
      </c>
      <c r="H26" s="8">
        <v>92</v>
      </c>
      <c r="I26" s="8">
        <v>78</v>
      </c>
      <c r="J26" s="8">
        <v>87</v>
      </c>
      <c r="K26" s="8">
        <v>155</v>
      </c>
      <c r="L26" s="8">
        <v>189</v>
      </c>
      <c r="M26" s="8">
        <v>209</v>
      </c>
      <c r="N26" s="8">
        <v>198</v>
      </c>
      <c r="O26" s="8">
        <v>183</v>
      </c>
      <c r="P26" s="8">
        <v>164</v>
      </c>
      <c r="Q26" s="8">
        <v>126.41666666666667</v>
      </c>
      <c r="R26" s="8">
        <v>105.83333333333333</v>
      </c>
      <c r="S26" s="8">
        <v>126.91666666666667</v>
      </c>
      <c r="T26" s="8">
        <v>109.25</v>
      </c>
      <c r="U26" s="8">
        <v>136.91666666666666</v>
      </c>
      <c r="V26" s="8">
        <v>217.91666666666666</v>
      </c>
      <c r="W26" s="8">
        <v>166.58333333333334</v>
      </c>
      <c r="X26" s="25">
        <f t="shared" si="3"/>
        <v>2.5042907432694841E-2</v>
      </c>
    </row>
    <row r="27" spans="1:26" x14ac:dyDescent="0.2">
      <c r="A27" s="15" t="s">
        <v>30</v>
      </c>
      <c r="B27" s="8">
        <v>146</v>
      </c>
      <c r="C27" s="8">
        <v>155</v>
      </c>
      <c r="D27" s="8">
        <v>212</v>
      </c>
      <c r="E27" s="8">
        <v>235</v>
      </c>
      <c r="F27" s="8">
        <v>211</v>
      </c>
      <c r="G27" s="8">
        <v>162</v>
      </c>
      <c r="H27" s="8">
        <v>112</v>
      </c>
      <c r="I27" s="8">
        <v>72</v>
      </c>
      <c r="J27" s="8">
        <v>106</v>
      </c>
      <c r="K27" s="8">
        <v>467</v>
      </c>
      <c r="L27" s="8">
        <v>464</v>
      </c>
      <c r="M27" s="8">
        <v>434</v>
      </c>
      <c r="N27" s="8">
        <v>359</v>
      </c>
      <c r="O27" s="8">
        <v>300</v>
      </c>
      <c r="P27" s="8">
        <v>283</v>
      </c>
      <c r="Q27" s="8">
        <v>251.66666666666666</v>
      </c>
      <c r="R27" s="8">
        <v>203.5</v>
      </c>
      <c r="S27" s="8">
        <v>166.25</v>
      </c>
      <c r="T27" s="8">
        <v>163.33333333333334</v>
      </c>
      <c r="U27" s="8">
        <v>223.58333333333334</v>
      </c>
      <c r="V27" s="8">
        <v>396.5</v>
      </c>
      <c r="W27" s="8">
        <v>389.16666666666669</v>
      </c>
      <c r="X27" s="25">
        <f t="shared" si="3"/>
        <v>5.8504441075880396E-2</v>
      </c>
    </row>
    <row r="28" spans="1:26" x14ac:dyDescent="0.2">
      <c r="A28" s="15" t="s">
        <v>31</v>
      </c>
      <c r="B28" s="8">
        <v>6</v>
      </c>
      <c r="C28" s="8">
        <v>4</v>
      </c>
      <c r="D28" s="8">
        <v>4</v>
      </c>
      <c r="E28" s="8">
        <v>8</v>
      </c>
      <c r="F28" s="8">
        <v>9</v>
      </c>
      <c r="G28" s="8">
        <v>7</v>
      </c>
      <c r="H28" s="8">
        <v>4</v>
      </c>
      <c r="I28" s="8">
        <v>3</v>
      </c>
      <c r="J28" s="8">
        <v>5</v>
      </c>
      <c r="K28" s="8">
        <v>26</v>
      </c>
      <c r="L28" s="8">
        <v>26</v>
      </c>
      <c r="M28" s="8">
        <v>32</v>
      </c>
      <c r="N28" s="8">
        <v>24</v>
      </c>
      <c r="O28" s="8">
        <v>19</v>
      </c>
      <c r="P28" s="8">
        <v>13</v>
      </c>
      <c r="Q28" s="8">
        <v>11.5</v>
      </c>
      <c r="R28" s="8">
        <v>6.666666666666667</v>
      </c>
      <c r="S28" s="8">
        <v>9.4166666666666661</v>
      </c>
      <c r="T28" s="8">
        <v>9.5</v>
      </c>
      <c r="U28" s="8">
        <v>13.25</v>
      </c>
      <c r="V28" s="8">
        <v>18.666666666666668</v>
      </c>
      <c r="W28" s="8">
        <v>16.916666666666668</v>
      </c>
      <c r="X28" s="25">
        <f t="shared" si="3"/>
        <v>2.5431266677524026E-3</v>
      </c>
    </row>
    <row r="29" spans="1:26" x14ac:dyDescent="0.2">
      <c r="A29" s="15" t="s">
        <v>18</v>
      </c>
      <c r="B29" s="8">
        <v>7</v>
      </c>
      <c r="C29" s="8">
        <v>12</v>
      </c>
      <c r="D29" s="8">
        <v>21</v>
      </c>
      <c r="E29" s="8">
        <v>38</v>
      </c>
      <c r="F29" s="8">
        <v>36</v>
      </c>
      <c r="G29" s="8">
        <v>22</v>
      </c>
      <c r="H29" s="8">
        <v>19</v>
      </c>
      <c r="I29" s="8">
        <v>21</v>
      </c>
      <c r="J29" s="8">
        <v>44</v>
      </c>
      <c r="K29" s="8">
        <v>223</v>
      </c>
      <c r="L29" s="8">
        <v>188</v>
      </c>
      <c r="M29" s="8">
        <v>149</v>
      </c>
      <c r="N29" s="8">
        <v>90</v>
      </c>
      <c r="O29" s="8">
        <v>50</v>
      </c>
      <c r="P29" s="8">
        <v>42</v>
      </c>
      <c r="Q29" s="8">
        <v>41.083333333333336</v>
      </c>
      <c r="R29" s="8">
        <v>39</v>
      </c>
      <c r="S29" s="8">
        <v>24.75</v>
      </c>
      <c r="T29" s="8">
        <v>24.083333333333332</v>
      </c>
      <c r="U29" s="8">
        <v>40.75</v>
      </c>
      <c r="V29" s="8">
        <v>94.916666666666671</v>
      </c>
      <c r="W29" s="8">
        <v>99.166666666666671</v>
      </c>
      <c r="X29" s="25">
        <f t="shared" si="3"/>
        <v>1.4907983914410635E-2</v>
      </c>
    </row>
    <row r="30" spans="1:26" x14ac:dyDescent="0.2">
      <c r="A30" s="15" t="s">
        <v>20</v>
      </c>
      <c r="B30" s="8">
        <v>270</v>
      </c>
      <c r="C30" s="8">
        <v>266</v>
      </c>
      <c r="D30" s="8">
        <v>416</v>
      </c>
      <c r="E30" s="8">
        <v>510</v>
      </c>
      <c r="F30" s="8">
        <v>532</v>
      </c>
      <c r="G30" s="8">
        <v>386</v>
      </c>
      <c r="H30" s="8">
        <v>239</v>
      </c>
      <c r="I30" s="8">
        <v>180</v>
      </c>
      <c r="J30" s="8">
        <v>257</v>
      </c>
      <c r="K30" s="8">
        <v>1254</v>
      </c>
      <c r="L30" s="8">
        <v>1239</v>
      </c>
      <c r="M30" s="8">
        <v>1131</v>
      </c>
      <c r="N30" s="8">
        <v>845</v>
      </c>
      <c r="O30" s="8">
        <v>713</v>
      </c>
      <c r="P30" s="8">
        <v>608</v>
      </c>
      <c r="Q30" s="8">
        <v>492.58333333333331</v>
      </c>
      <c r="R30" s="8">
        <v>391.5</v>
      </c>
      <c r="S30" s="8">
        <v>336.5</v>
      </c>
      <c r="T30" s="8">
        <v>347.75</v>
      </c>
      <c r="U30" s="8">
        <v>470.83333333333331</v>
      </c>
      <c r="V30" s="8">
        <v>872.91666666666663</v>
      </c>
      <c r="W30" s="8">
        <v>900</v>
      </c>
      <c r="X30" s="25">
        <f t="shared" si="3"/>
        <v>0.13529934981145786</v>
      </c>
    </row>
    <row r="31" spans="1:26" x14ac:dyDescent="0.2">
      <c r="A31" s="15" t="s">
        <v>32</v>
      </c>
      <c r="B31" s="8">
        <v>51</v>
      </c>
      <c r="C31" s="8">
        <v>57</v>
      </c>
      <c r="D31" s="8">
        <v>102</v>
      </c>
      <c r="E31" s="8">
        <v>131</v>
      </c>
      <c r="F31" s="8">
        <v>125</v>
      </c>
      <c r="G31" s="8">
        <v>99</v>
      </c>
      <c r="H31" s="8">
        <v>67</v>
      </c>
      <c r="I31" s="8">
        <v>58</v>
      </c>
      <c r="J31" s="8">
        <v>103</v>
      </c>
      <c r="K31" s="8">
        <v>368</v>
      </c>
      <c r="L31" s="8">
        <v>347</v>
      </c>
      <c r="M31" s="8">
        <v>313</v>
      </c>
      <c r="N31" s="8">
        <v>242</v>
      </c>
      <c r="O31" s="8">
        <v>189</v>
      </c>
      <c r="P31" s="8">
        <v>147</v>
      </c>
      <c r="Q31" s="8">
        <v>123.58333333333333</v>
      </c>
      <c r="R31" s="8">
        <v>109.75</v>
      </c>
      <c r="S31" s="8">
        <v>96</v>
      </c>
      <c r="T31" s="8">
        <v>102.16666666666667</v>
      </c>
      <c r="U31" s="8">
        <v>239.66666666666666</v>
      </c>
      <c r="V31" s="8">
        <v>760</v>
      </c>
      <c r="W31" s="8">
        <v>738.25</v>
      </c>
      <c r="X31" s="25">
        <f t="shared" si="3"/>
        <v>0.11098304999812085</v>
      </c>
    </row>
    <row r="32" spans="1:26" x14ac:dyDescent="0.2">
      <c r="A32" s="15" t="s">
        <v>33</v>
      </c>
      <c r="B32" s="8">
        <v>97</v>
      </c>
      <c r="C32" s="8">
        <v>110</v>
      </c>
      <c r="D32" s="8">
        <v>174</v>
      </c>
      <c r="E32" s="8">
        <v>211</v>
      </c>
      <c r="F32" s="8">
        <v>209</v>
      </c>
      <c r="G32" s="8">
        <v>131</v>
      </c>
      <c r="H32" s="8">
        <v>103</v>
      </c>
      <c r="I32" s="8">
        <v>70</v>
      </c>
      <c r="J32" s="8">
        <v>117</v>
      </c>
      <c r="K32" s="8">
        <v>442</v>
      </c>
      <c r="L32" s="8">
        <v>503</v>
      </c>
      <c r="M32" s="8">
        <v>552</v>
      </c>
      <c r="N32" s="8">
        <v>469</v>
      </c>
      <c r="O32" s="8">
        <v>404</v>
      </c>
      <c r="P32" s="8">
        <v>352</v>
      </c>
      <c r="Q32" s="8">
        <v>303.33333333333331</v>
      </c>
      <c r="R32" s="8">
        <v>278.91666666666669</v>
      </c>
      <c r="S32" s="8">
        <v>270.66666666666669</v>
      </c>
      <c r="T32" s="8">
        <v>330.16666666666669</v>
      </c>
      <c r="U32" s="8">
        <v>493.33333333333331</v>
      </c>
      <c r="V32" s="8">
        <v>1448.1666666666667</v>
      </c>
      <c r="W32" s="8">
        <v>1317.9166666666667</v>
      </c>
      <c r="X32" s="25">
        <f t="shared" si="3"/>
        <v>0.19812585345075984</v>
      </c>
    </row>
    <row r="33" spans="1:24" x14ac:dyDescent="0.2">
      <c r="A33" s="15" t="s">
        <v>34</v>
      </c>
      <c r="B33" s="8">
        <v>26</v>
      </c>
      <c r="C33" s="8">
        <v>45</v>
      </c>
      <c r="D33" s="8">
        <v>72</v>
      </c>
      <c r="E33" s="8">
        <v>82</v>
      </c>
      <c r="F33" s="8">
        <v>78</v>
      </c>
      <c r="G33" s="8">
        <v>53</v>
      </c>
      <c r="H33" s="8">
        <v>29</v>
      </c>
      <c r="I33" s="8">
        <v>32</v>
      </c>
      <c r="J33" s="8">
        <v>47</v>
      </c>
      <c r="K33" s="8">
        <v>246</v>
      </c>
      <c r="L33" s="8">
        <v>189</v>
      </c>
      <c r="M33" s="8">
        <v>165</v>
      </c>
      <c r="N33" s="8">
        <v>127</v>
      </c>
      <c r="O33" s="8">
        <v>105</v>
      </c>
      <c r="P33" s="8">
        <v>101</v>
      </c>
      <c r="Q33" s="8">
        <v>91.833333333333329</v>
      </c>
      <c r="R33" s="8">
        <v>84.916666666666671</v>
      </c>
      <c r="S33" s="8">
        <v>73.583333333333329</v>
      </c>
      <c r="T33" s="8">
        <v>64.916666666666671</v>
      </c>
      <c r="U33" s="8">
        <v>84.75</v>
      </c>
      <c r="V33" s="8">
        <v>134.83333333333334</v>
      </c>
      <c r="W33" s="8">
        <v>122.66666666666667</v>
      </c>
      <c r="X33" s="25">
        <f t="shared" si="3"/>
        <v>1.8440800270598703E-2</v>
      </c>
    </row>
    <row r="34" spans="1:24" x14ac:dyDescent="0.2">
      <c r="A34" s="15" t="s">
        <v>42</v>
      </c>
      <c r="B34" s="8">
        <v>38</v>
      </c>
      <c r="C34" s="8">
        <v>33</v>
      </c>
      <c r="D34" s="8">
        <v>46</v>
      </c>
      <c r="E34" s="8">
        <v>65</v>
      </c>
      <c r="F34" s="8">
        <v>65</v>
      </c>
      <c r="G34" s="8">
        <v>46</v>
      </c>
      <c r="H34" s="8">
        <v>28</v>
      </c>
      <c r="I34" s="8">
        <v>22</v>
      </c>
      <c r="J34" s="8">
        <v>32</v>
      </c>
      <c r="K34" s="8">
        <v>216</v>
      </c>
      <c r="L34" s="8">
        <v>223</v>
      </c>
      <c r="M34" s="8">
        <v>186</v>
      </c>
      <c r="N34" s="8">
        <v>153</v>
      </c>
      <c r="O34" s="8">
        <v>163</v>
      </c>
      <c r="P34" s="8">
        <v>144</v>
      </c>
      <c r="Q34" s="8">
        <v>117.75</v>
      </c>
      <c r="R34" s="8">
        <v>83</v>
      </c>
      <c r="S34" s="8">
        <v>58.166666666666664</v>
      </c>
      <c r="T34" s="8">
        <v>49.416666666666664</v>
      </c>
      <c r="U34" s="8">
        <v>72.333333333333329</v>
      </c>
      <c r="V34" s="8">
        <v>137.66666666666666</v>
      </c>
      <c r="W34" s="8">
        <v>137.33333333333334</v>
      </c>
      <c r="X34" s="25">
        <f t="shared" si="3"/>
        <v>2.0645678563822462E-2</v>
      </c>
    </row>
    <row r="35" spans="1:24" x14ac:dyDescent="0.2">
      <c r="A35" s="15" t="s">
        <v>43</v>
      </c>
      <c r="B35" s="8">
        <v>21</v>
      </c>
      <c r="C35" s="8">
        <v>32</v>
      </c>
      <c r="D35" s="8">
        <v>56</v>
      </c>
      <c r="E35" s="8">
        <v>91</v>
      </c>
      <c r="F35" s="8">
        <v>73</v>
      </c>
      <c r="G35" s="8">
        <v>51</v>
      </c>
      <c r="H35" s="8">
        <v>36</v>
      </c>
      <c r="I35" s="8">
        <v>40</v>
      </c>
      <c r="J35" s="8">
        <v>54</v>
      </c>
      <c r="K35" s="8">
        <v>443</v>
      </c>
      <c r="L35" s="8">
        <v>362</v>
      </c>
      <c r="M35" s="8">
        <v>304</v>
      </c>
      <c r="N35" s="8">
        <v>215</v>
      </c>
      <c r="O35" s="8">
        <v>174</v>
      </c>
      <c r="P35" s="8">
        <v>167</v>
      </c>
      <c r="Q35" s="8">
        <v>133.58333333333334</v>
      </c>
      <c r="R35" s="8">
        <v>116.83333333333333</v>
      </c>
      <c r="S35" s="8">
        <v>112.58333333333333</v>
      </c>
      <c r="T35" s="8">
        <v>93.083333333333329</v>
      </c>
      <c r="U35" s="8">
        <v>135.33333333333334</v>
      </c>
      <c r="V35" s="8">
        <v>303.66666666666669</v>
      </c>
      <c r="W35" s="8">
        <v>288.75</v>
      </c>
      <c r="X35" s="25">
        <f t="shared" si="3"/>
        <v>4.3408541397842733E-2</v>
      </c>
    </row>
    <row r="36" spans="1:24" x14ac:dyDescent="0.2">
      <c r="A36" s="15" t="s">
        <v>35</v>
      </c>
      <c r="B36" s="8">
        <v>52</v>
      </c>
      <c r="C36" s="8">
        <v>72</v>
      </c>
      <c r="D36" s="8">
        <v>146</v>
      </c>
      <c r="E36" s="8">
        <v>178</v>
      </c>
      <c r="F36" s="8">
        <v>168</v>
      </c>
      <c r="G36" s="8">
        <v>121</v>
      </c>
      <c r="H36" s="8">
        <v>79</v>
      </c>
      <c r="I36" s="8">
        <v>56</v>
      </c>
      <c r="J36" s="8">
        <v>104</v>
      </c>
      <c r="K36" s="8">
        <v>402</v>
      </c>
      <c r="L36" s="8">
        <v>423</v>
      </c>
      <c r="M36" s="8">
        <v>435</v>
      </c>
      <c r="N36" s="8">
        <v>366</v>
      </c>
      <c r="O36" s="8">
        <v>330</v>
      </c>
      <c r="P36" s="8">
        <v>283</v>
      </c>
      <c r="Q36" s="8">
        <v>236.16666666666666</v>
      </c>
      <c r="R36" s="8">
        <v>204.16666666666666</v>
      </c>
      <c r="S36" s="8">
        <v>210.5</v>
      </c>
      <c r="T36" s="8">
        <v>237.91666666666666</v>
      </c>
      <c r="U36" s="8">
        <v>467.91666666666669</v>
      </c>
      <c r="V36" s="8">
        <v>834.75</v>
      </c>
      <c r="W36" s="8">
        <v>746</v>
      </c>
      <c r="X36" s="25">
        <f t="shared" si="3"/>
        <v>0.1121481277326084</v>
      </c>
    </row>
    <row r="37" spans="1:24" x14ac:dyDescent="0.2">
      <c r="A37" s="15" t="s">
        <v>36</v>
      </c>
      <c r="B37" s="8">
        <v>94</v>
      </c>
      <c r="C37" s="8">
        <v>79</v>
      </c>
      <c r="D37" s="8">
        <v>119</v>
      </c>
      <c r="E37" s="8">
        <v>153</v>
      </c>
      <c r="F37" s="8">
        <v>142</v>
      </c>
      <c r="G37" s="8">
        <v>112</v>
      </c>
      <c r="H37" s="8">
        <v>69</v>
      </c>
      <c r="I37" s="8">
        <v>58</v>
      </c>
      <c r="J37" s="8">
        <v>75</v>
      </c>
      <c r="K37" s="8">
        <v>399</v>
      </c>
      <c r="L37" s="8">
        <v>400</v>
      </c>
      <c r="M37" s="8">
        <v>420</v>
      </c>
      <c r="N37" s="8">
        <v>344</v>
      </c>
      <c r="O37" s="8">
        <v>271</v>
      </c>
      <c r="P37" s="8">
        <v>216</v>
      </c>
      <c r="Q37" s="8">
        <v>188.25</v>
      </c>
      <c r="R37" s="8">
        <v>161.33333333333334</v>
      </c>
      <c r="S37" s="8">
        <v>123.83333333333333</v>
      </c>
      <c r="T37" s="8">
        <v>122.75</v>
      </c>
      <c r="U37" s="8">
        <v>181.5</v>
      </c>
      <c r="V37" s="8">
        <v>543.83333333333337</v>
      </c>
      <c r="W37" s="8">
        <v>518.25</v>
      </c>
      <c r="X37" s="25">
        <f t="shared" si="3"/>
        <v>7.7909875599764492E-2</v>
      </c>
    </row>
    <row r="38" spans="1:24" x14ac:dyDescent="0.2">
      <c r="A38" s="15" t="s">
        <v>37</v>
      </c>
      <c r="B38" s="8">
        <v>38</v>
      </c>
      <c r="C38" s="8">
        <v>33</v>
      </c>
      <c r="D38" s="8">
        <v>68</v>
      </c>
      <c r="E38" s="8">
        <v>202</v>
      </c>
      <c r="F38" s="8">
        <v>234</v>
      </c>
      <c r="G38" s="8">
        <v>132</v>
      </c>
      <c r="H38" s="8">
        <v>53</v>
      </c>
      <c r="I38" s="8">
        <v>31</v>
      </c>
      <c r="J38" s="8">
        <v>61</v>
      </c>
      <c r="K38" s="8">
        <v>114</v>
      </c>
      <c r="L38" s="8">
        <v>107</v>
      </c>
      <c r="M38" s="8">
        <v>89</v>
      </c>
      <c r="N38" s="8">
        <v>61</v>
      </c>
      <c r="O38" s="8">
        <v>44</v>
      </c>
      <c r="P38" s="8">
        <v>34</v>
      </c>
      <c r="Q38" s="8">
        <v>23.5</v>
      </c>
      <c r="R38" s="8">
        <v>25.583333333333332</v>
      </c>
      <c r="S38" s="8">
        <v>60.583333333333336</v>
      </c>
      <c r="T38" s="8">
        <v>79.5</v>
      </c>
      <c r="U38" s="8">
        <v>137.83333333333334</v>
      </c>
      <c r="V38" s="8">
        <v>297.58333333333331</v>
      </c>
      <c r="W38" s="8">
        <v>349</v>
      </c>
      <c r="X38" s="25">
        <f t="shared" si="3"/>
        <v>5.2466081204665324E-2</v>
      </c>
    </row>
    <row r="39" spans="1:24" x14ac:dyDescent="0.2">
      <c r="A39" s="15" t="s">
        <v>19</v>
      </c>
      <c r="B39" s="8">
        <v>154</v>
      </c>
      <c r="C39" s="8">
        <v>141</v>
      </c>
      <c r="D39" s="8">
        <v>207</v>
      </c>
      <c r="E39" s="8">
        <v>215</v>
      </c>
      <c r="F39" s="8">
        <v>216</v>
      </c>
      <c r="G39" s="8">
        <v>156</v>
      </c>
      <c r="H39" s="8">
        <v>96</v>
      </c>
      <c r="I39" s="8">
        <v>60</v>
      </c>
      <c r="J39" s="8">
        <v>54</v>
      </c>
      <c r="K39" s="8">
        <v>249</v>
      </c>
      <c r="L39" s="8">
        <v>332</v>
      </c>
      <c r="M39" s="8">
        <v>349</v>
      </c>
      <c r="N39" s="8">
        <v>278</v>
      </c>
      <c r="O39" s="8">
        <v>230</v>
      </c>
      <c r="P39" s="8">
        <v>204</v>
      </c>
      <c r="Q39" s="8">
        <v>175.66666666666666</v>
      </c>
      <c r="R39" s="8">
        <v>171.08333333333334</v>
      </c>
      <c r="S39" s="8">
        <v>169.25</v>
      </c>
      <c r="T39" s="8">
        <v>213.25</v>
      </c>
      <c r="U39" s="8">
        <v>232.33333333333334</v>
      </c>
      <c r="V39" s="8">
        <v>371</v>
      </c>
      <c r="W39" s="8">
        <v>337.5</v>
      </c>
      <c r="X39" s="25">
        <f t="shared" si="3"/>
        <v>5.0737256179296697E-2</v>
      </c>
    </row>
    <row r="40" spans="1:24" x14ac:dyDescent="0.2">
      <c r="A40" s="16" t="s">
        <v>38</v>
      </c>
      <c r="B40" s="8">
        <v>161</v>
      </c>
      <c r="C40" s="8">
        <v>137</v>
      </c>
      <c r="D40" s="8">
        <v>201</v>
      </c>
      <c r="E40" s="8">
        <v>238</v>
      </c>
      <c r="F40" s="8">
        <v>242</v>
      </c>
      <c r="G40" s="8">
        <v>200</v>
      </c>
      <c r="H40" s="8">
        <v>134</v>
      </c>
      <c r="I40" s="8">
        <v>88</v>
      </c>
      <c r="J40" s="8">
        <v>100</v>
      </c>
      <c r="K40" s="8">
        <v>412</v>
      </c>
      <c r="L40" s="8">
        <v>538</v>
      </c>
      <c r="M40" s="8">
        <v>547</v>
      </c>
      <c r="N40" s="8">
        <v>444</v>
      </c>
      <c r="O40" s="8">
        <v>365</v>
      </c>
      <c r="P40" s="8">
        <v>310</v>
      </c>
      <c r="Q40" s="8">
        <v>248.75</v>
      </c>
      <c r="R40" s="8">
        <v>200.33333333333334</v>
      </c>
      <c r="S40" s="8">
        <v>193.33333333333334</v>
      </c>
      <c r="T40" s="8">
        <v>199.58333333333334</v>
      </c>
      <c r="U40" s="8">
        <v>246.66666666666666</v>
      </c>
      <c r="V40" s="8">
        <v>422.91666666666669</v>
      </c>
      <c r="W40" s="8">
        <v>385.83333333333331</v>
      </c>
      <c r="X40" s="26">
        <f t="shared" si="3"/>
        <v>5.8003332372874986E-2</v>
      </c>
    </row>
    <row r="41" spans="1:24" x14ac:dyDescent="0.2">
      <c r="A41" s="3" t="s">
        <v>0</v>
      </c>
      <c r="B41" s="29">
        <f>SUM(B24:B40)</f>
        <v>1323</v>
      </c>
      <c r="C41" s="29">
        <f t="shared" ref="C41:W41" si="4">SUM(C24:C40)</f>
        <v>1359</v>
      </c>
      <c r="D41" s="29">
        <f t="shared" si="4"/>
        <v>2020</v>
      </c>
      <c r="E41" s="29">
        <f t="shared" si="4"/>
        <v>2589</v>
      </c>
      <c r="F41" s="29">
        <f t="shared" si="4"/>
        <v>2547</v>
      </c>
      <c r="G41" s="29">
        <f t="shared" si="4"/>
        <v>1850</v>
      </c>
      <c r="H41" s="29">
        <f t="shared" si="4"/>
        <v>1211</v>
      </c>
      <c r="I41" s="29">
        <f t="shared" si="4"/>
        <v>912</v>
      </c>
      <c r="J41" s="29">
        <f t="shared" si="4"/>
        <v>1298</v>
      </c>
      <c r="K41" s="29">
        <f t="shared" si="4"/>
        <v>5547</v>
      </c>
      <c r="L41" s="29">
        <f t="shared" si="4"/>
        <v>5694</v>
      </c>
      <c r="M41" s="29">
        <f t="shared" si="4"/>
        <v>5467</v>
      </c>
      <c r="N41" s="29">
        <f t="shared" si="4"/>
        <v>4348</v>
      </c>
      <c r="O41" s="29">
        <f t="shared" si="4"/>
        <v>3656</v>
      </c>
      <c r="P41" s="29">
        <f t="shared" ref="P41:V41" si="5">SUM(P24:P40)</f>
        <v>3180</v>
      </c>
      <c r="Q41" s="29">
        <f t="shared" si="5"/>
        <v>2660.333333333333</v>
      </c>
      <c r="R41" s="29">
        <f t="shared" si="5"/>
        <v>2276.166666666667</v>
      </c>
      <c r="S41" s="29">
        <f t="shared" si="5"/>
        <v>2132.9166666666665</v>
      </c>
      <c r="T41" s="29">
        <f t="shared" si="5"/>
        <v>2209.75</v>
      </c>
      <c r="U41" s="29">
        <f t="shared" si="5"/>
        <v>3240.75</v>
      </c>
      <c r="V41" s="29">
        <f t="shared" si="5"/>
        <v>6986.666666666667</v>
      </c>
      <c r="W41" s="29">
        <f t="shared" si="4"/>
        <v>6651.9166666666661</v>
      </c>
      <c r="X41" s="27">
        <f>SUM(X24:X40)</f>
        <v>1.0000000000000002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1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W4" sqref="W4"/>
    </sheetView>
  </sheetViews>
  <sheetFormatPr defaultRowHeight="12.75" x14ac:dyDescent="0.2"/>
  <cols>
    <col min="1" max="1" width="34.5" style="3" customWidth="1"/>
    <col min="2" max="23" width="8.33203125" style="3" customWidth="1"/>
    <col min="24" max="16384" width="9.33203125" style="3"/>
  </cols>
  <sheetData>
    <row r="1" spans="1:25" ht="30" x14ac:dyDescent="0.25">
      <c r="A1" s="1" t="s">
        <v>24</v>
      </c>
    </row>
    <row r="2" spans="1:25" s="12" customFormat="1" ht="39.75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23">
        <v>2020</v>
      </c>
      <c r="W2" s="23">
        <v>2021</v>
      </c>
      <c r="X2" s="13" t="s">
        <v>58</v>
      </c>
    </row>
    <row r="3" spans="1:25" x14ac:dyDescent="0.2">
      <c r="A3" s="14" t="s">
        <v>52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  <c r="V3" s="5" t="s">
        <v>29</v>
      </c>
      <c r="W3" s="5" t="s">
        <v>29</v>
      </c>
    </row>
    <row r="4" spans="1:25" x14ac:dyDescent="0.2">
      <c r="A4" s="15" t="s">
        <v>15</v>
      </c>
      <c r="B4" s="8">
        <v>10</v>
      </c>
      <c r="C4" s="8">
        <v>11</v>
      </c>
      <c r="D4" s="8">
        <v>18</v>
      </c>
      <c r="E4" s="8">
        <v>20</v>
      </c>
      <c r="F4" s="8">
        <v>13</v>
      </c>
      <c r="G4" s="8">
        <v>7</v>
      </c>
      <c r="H4" s="8">
        <v>5</v>
      </c>
      <c r="I4" s="8">
        <v>5</v>
      </c>
      <c r="J4" s="8">
        <v>8</v>
      </c>
      <c r="K4" s="8">
        <v>50</v>
      </c>
      <c r="L4" s="8">
        <v>47</v>
      </c>
      <c r="M4" s="8">
        <v>41</v>
      </c>
      <c r="N4" s="8">
        <v>34</v>
      </c>
      <c r="O4" s="8">
        <v>29</v>
      </c>
      <c r="P4" s="8">
        <v>29</v>
      </c>
      <c r="Q4" s="8">
        <v>18.25</v>
      </c>
      <c r="R4" s="8">
        <v>16.833333333333332</v>
      </c>
      <c r="S4" s="8">
        <v>12</v>
      </c>
      <c r="T4" s="8">
        <v>12.083333333333334</v>
      </c>
      <c r="U4" s="8">
        <v>11.833333333333334</v>
      </c>
      <c r="V4" s="8">
        <v>33.333333333333336</v>
      </c>
      <c r="W4" s="8">
        <v>35.5</v>
      </c>
      <c r="X4" s="25">
        <f>W4/$W$21</f>
        <v>8.9448818897637818E-3</v>
      </c>
    </row>
    <row r="5" spans="1:25" x14ac:dyDescent="0.2">
      <c r="A5" s="15" t="s">
        <v>16</v>
      </c>
      <c r="B5" s="8">
        <v>13</v>
      </c>
      <c r="C5" s="8">
        <v>20</v>
      </c>
      <c r="D5" s="8">
        <v>49</v>
      </c>
      <c r="E5" s="8">
        <v>63</v>
      </c>
      <c r="F5" s="8">
        <v>57</v>
      </c>
      <c r="G5" s="8">
        <v>31</v>
      </c>
      <c r="H5" s="8">
        <v>23</v>
      </c>
      <c r="I5" s="8">
        <v>21</v>
      </c>
      <c r="J5" s="8">
        <v>34</v>
      </c>
      <c r="K5" s="8">
        <v>112</v>
      </c>
      <c r="L5" s="8">
        <v>147</v>
      </c>
      <c r="M5" s="8">
        <v>130</v>
      </c>
      <c r="N5" s="8">
        <v>89</v>
      </c>
      <c r="O5" s="8">
        <v>88</v>
      </c>
      <c r="P5" s="8">
        <v>76</v>
      </c>
      <c r="Q5" s="8">
        <v>58.5</v>
      </c>
      <c r="R5" s="8">
        <v>44.166666666666664</v>
      </c>
      <c r="S5" s="8">
        <v>50.5</v>
      </c>
      <c r="T5" s="8">
        <v>26.5</v>
      </c>
      <c r="U5" s="8">
        <v>31.166666666666668</v>
      </c>
      <c r="V5" s="8">
        <v>66.75</v>
      </c>
      <c r="W5" s="8">
        <v>69.083333333333329</v>
      </c>
      <c r="X5" s="25">
        <f t="shared" ref="X5:X20" si="0">W5/$W$21</f>
        <v>1.740682414698163E-2</v>
      </c>
    </row>
    <row r="6" spans="1:25" x14ac:dyDescent="0.2">
      <c r="A6" s="15" t="s">
        <v>17</v>
      </c>
      <c r="B6" s="8">
        <v>72</v>
      </c>
      <c r="C6" s="8">
        <v>84</v>
      </c>
      <c r="D6" s="8">
        <v>112</v>
      </c>
      <c r="E6" s="8">
        <v>162</v>
      </c>
      <c r="F6" s="8">
        <v>129</v>
      </c>
      <c r="G6" s="8">
        <v>92</v>
      </c>
      <c r="H6" s="8">
        <v>60</v>
      </c>
      <c r="I6" s="8">
        <v>49</v>
      </c>
      <c r="J6" s="8">
        <v>59</v>
      </c>
      <c r="K6" s="8">
        <v>175</v>
      </c>
      <c r="L6" s="8">
        <v>194</v>
      </c>
      <c r="M6" s="8">
        <v>202</v>
      </c>
      <c r="N6" s="8">
        <v>166</v>
      </c>
      <c r="O6" s="8">
        <v>158</v>
      </c>
      <c r="P6" s="8">
        <v>128</v>
      </c>
      <c r="Q6" s="8">
        <v>93.416666666666671</v>
      </c>
      <c r="R6" s="8">
        <v>67.833333333333329</v>
      </c>
      <c r="S6" s="8">
        <v>73.75</v>
      </c>
      <c r="T6" s="8">
        <v>62.833333333333336</v>
      </c>
      <c r="U6" s="8">
        <v>79.166666666666671</v>
      </c>
      <c r="V6" s="8">
        <v>121.16666666666667</v>
      </c>
      <c r="W6" s="8">
        <v>89.666666666666671</v>
      </c>
      <c r="X6" s="25">
        <f t="shared" si="0"/>
        <v>2.2593175853018378E-2</v>
      </c>
    </row>
    <row r="7" spans="1:25" x14ac:dyDescent="0.2">
      <c r="A7" s="15" t="s">
        <v>30</v>
      </c>
      <c r="B7" s="8">
        <v>74</v>
      </c>
      <c r="C7" s="8">
        <v>96</v>
      </c>
      <c r="D7" s="8">
        <v>194</v>
      </c>
      <c r="E7" s="8">
        <v>236</v>
      </c>
      <c r="F7" s="8">
        <v>195</v>
      </c>
      <c r="G7" s="8">
        <v>122</v>
      </c>
      <c r="H7" s="8">
        <v>70</v>
      </c>
      <c r="I7" s="8">
        <v>50</v>
      </c>
      <c r="J7" s="8">
        <v>113</v>
      </c>
      <c r="K7" s="8">
        <v>540</v>
      </c>
      <c r="L7" s="8">
        <v>476</v>
      </c>
      <c r="M7" s="8">
        <v>384</v>
      </c>
      <c r="N7" s="8">
        <v>273</v>
      </c>
      <c r="O7" s="8">
        <v>235</v>
      </c>
      <c r="P7" s="8">
        <v>227</v>
      </c>
      <c r="Q7" s="8">
        <v>185.91666666666666</v>
      </c>
      <c r="R7" s="8">
        <v>134.33333333333334</v>
      </c>
      <c r="S7" s="8">
        <v>107.58333333333333</v>
      </c>
      <c r="T7" s="8">
        <v>114.25</v>
      </c>
      <c r="U7" s="8">
        <v>157.75</v>
      </c>
      <c r="V7" s="8">
        <v>305.33333333333331</v>
      </c>
      <c r="W7" s="8">
        <v>291.33333333333331</v>
      </c>
      <c r="X7" s="25">
        <f t="shared" si="0"/>
        <v>7.3406824146981645E-2</v>
      </c>
    </row>
    <row r="8" spans="1:25" x14ac:dyDescent="0.2">
      <c r="A8" s="15" t="s">
        <v>31</v>
      </c>
      <c r="B8" s="8">
        <v>5</v>
      </c>
      <c r="C8" s="8">
        <v>7</v>
      </c>
      <c r="D8" s="8">
        <v>17</v>
      </c>
      <c r="E8" s="8">
        <v>23</v>
      </c>
      <c r="F8" s="8">
        <v>16</v>
      </c>
      <c r="G8" s="8">
        <v>7</v>
      </c>
      <c r="H8" s="8">
        <v>4</v>
      </c>
      <c r="I8" s="8">
        <v>4</v>
      </c>
      <c r="J8" s="8">
        <v>7</v>
      </c>
      <c r="K8" s="8">
        <v>55</v>
      </c>
      <c r="L8" s="8">
        <v>43</v>
      </c>
      <c r="M8" s="8">
        <v>39</v>
      </c>
      <c r="N8" s="8">
        <v>32</v>
      </c>
      <c r="O8" s="8">
        <v>17</v>
      </c>
      <c r="P8" s="8">
        <v>13</v>
      </c>
      <c r="Q8" s="8">
        <v>13.666666666666666</v>
      </c>
      <c r="R8" s="8">
        <v>8.6666666666666661</v>
      </c>
      <c r="S8" s="8">
        <v>6</v>
      </c>
      <c r="T8" s="8">
        <v>8.3333333333333339</v>
      </c>
      <c r="U8" s="8">
        <v>14.333333333333334</v>
      </c>
      <c r="V8" s="8">
        <v>24.916666666666668</v>
      </c>
      <c r="W8" s="8">
        <v>21.25</v>
      </c>
      <c r="X8" s="25">
        <f t="shared" si="0"/>
        <v>5.3543307086614186E-3</v>
      </c>
    </row>
    <row r="9" spans="1:25" x14ac:dyDescent="0.2">
      <c r="A9" s="15" t="s">
        <v>18</v>
      </c>
      <c r="B9" s="8">
        <v>31</v>
      </c>
      <c r="C9" s="8">
        <v>55</v>
      </c>
      <c r="D9" s="8">
        <v>135</v>
      </c>
      <c r="E9" s="8">
        <v>165</v>
      </c>
      <c r="F9" s="8">
        <v>126</v>
      </c>
      <c r="G9" s="8">
        <v>77</v>
      </c>
      <c r="H9" s="8">
        <v>47</v>
      </c>
      <c r="I9" s="8">
        <v>35</v>
      </c>
      <c r="J9" s="8">
        <v>163</v>
      </c>
      <c r="K9" s="8">
        <v>992</v>
      </c>
      <c r="L9" s="8">
        <v>661</v>
      </c>
      <c r="M9" s="8">
        <v>460</v>
      </c>
      <c r="N9" s="8">
        <v>240</v>
      </c>
      <c r="O9" s="8">
        <v>139</v>
      </c>
      <c r="P9" s="8">
        <v>95</v>
      </c>
      <c r="Q9" s="8">
        <v>84.5</v>
      </c>
      <c r="R9" s="8">
        <v>65.416666666666671</v>
      </c>
      <c r="S9" s="8">
        <v>63.416666666666664</v>
      </c>
      <c r="T9" s="8">
        <v>80.416666666666671</v>
      </c>
      <c r="U9" s="8">
        <v>138.91666666666666</v>
      </c>
      <c r="V9" s="8">
        <v>274.33333333333331</v>
      </c>
      <c r="W9" s="8">
        <v>239.91666666666666</v>
      </c>
      <c r="X9" s="25">
        <f t="shared" si="0"/>
        <v>6.0451443569553814E-2</v>
      </c>
      <c r="Y9" s="3" t="s">
        <v>29</v>
      </c>
    </row>
    <row r="10" spans="1:25" x14ac:dyDescent="0.2">
      <c r="A10" s="15" t="s">
        <v>20</v>
      </c>
      <c r="B10" s="8">
        <v>138</v>
      </c>
      <c r="C10" s="8">
        <v>162</v>
      </c>
      <c r="D10" s="8">
        <v>349</v>
      </c>
      <c r="E10" s="8">
        <v>448</v>
      </c>
      <c r="F10" s="8">
        <v>405</v>
      </c>
      <c r="G10" s="8">
        <v>249</v>
      </c>
      <c r="H10" s="8">
        <v>147</v>
      </c>
      <c r="I10" s="8">
        <v>117</v>
      </c>
      <c r="J10" s="8">
        <v>225</v>
      </c>
      <c r="K10" s="8">
        <v>1122</v>
      </c>
      <c r="L10" s="8">
        <v>1053</v>
      </c>
      <c r="M10" s="8">
        <v>918</v>
      </c>
      <c r="N10" s="8">
        <v>627</v>
      </c>
      <c r="O10" s="8">
        <v>536</v>
      </c>
      <c r="P10" s="8">
        <v>420</v>
      </c>
      <c r="Q10" s="8">
        <v>320.16666666666669</v>
      </c>
      <c r="R10" s="8">
        <v>239</v>
      </c>
      <c r="S10" s="8">
        <v>216.41666666666666</v>
      </c>
      <c r="T10" s="8">
        <v>266.66666666666669</v>
      </c>
      <c r="U10" s="8">
        <v>407.58333333333331</v>
      </c>
      <c r="V10" s="8">
        <v>756.75</v>
      </c>
      <c r="W10" s="8">
        <v>698.5</v>
      </c>
      <c r="X10" s="25">
        <f t="shared" si="0"/>
        <v>0.17600000000000005</v>
      </c>
    </row>
    <row r="11" spans="1:25" x14ac:dyDescent="0.2">
      <c r="A11" s="15" t="s">
        <v>32</v>
      </c>
      <c r="B11" s="8">
        <v>32</v>
      </c>
      <c r="C11" s="8">
        <v>46</v>
      </c>
      <c r="D11" s="8">
        <v>96</v>
      </c>
      <c r="E11" s="8">
        <v>121</v>
      </c>
      <c r="F11" s="8">
        <v>91</v>
      </c>
      <c r="G11" s="8">
        <v>59</v>
      </c>
      <c r="H11" s="8">
        <v>42</v>
      </c>
      <c r="I11" s="8">
        <v>35</v>
      </c>
      <c r="J11" s="8">
        <v>73</v>
      </c>
      <c r="K11" s="8">
        <v>287</v>
      </c>
      <c r="L11" s="8">
        <v>247</v>
      </c>
      <c r="M11" s="8">
        <v>234</v>
      </c>
      <c r="N11" s="8">
        <v>156</v>
      </c>
      <c r="O11" s="8">
        <v>134</v>
      </c>
      <c r="P11" s="8">
        <v>108</v>
      </c>
      <c r="Q11" s="8">
        <v>90.75</v>
      </c>
      <c r="R11" s="8">
        <v>76.833333333333329</v>
      </c>
      <c r="S11" s="8">
        <v>79.583333333333329</v>
      </c>
      <c r="T11" s="8">
        <v>87.833333333333329</v>
      </c>
      <c r="U11" s="8">
        <v>199.16666666666666</v>
      </c>
      <c r="V11" s="8">
        <v>449.5</v>
      </c>
      <c r="W11" s="8">
        <v>328.83333333333331</v>
      </c>
      <c r="X11" s="25">
        <f t="shared" si="0"/>
        <v>8.285564304461944E-2</v>
      </c>
    </row>
    <row r="12" spans="1:25" x14ac:dyDescent="0.2">
      <c r="A12" s="15" t="s">
        <v>33</v>
      </c>
      <c r="B12" s="8">
        <v>56</v>
      </c>
      <c r="C12" s="8">
        <v>65</v>
      </c>
      <c r="D12" s="8">
        <v>145</v>
      </c>
      <c r="E12" s="8">
        <v>184</v>
      </c>
      <c r="F12" s="8">
        <v>165</v>
      </c>
      <c r="G12" s="8">
        <v>96</v>
      </c>
      <c r="H12" s="8">
        <v>63</v>
      </c>
      <c r="I12" s="8">
        <v>38</v>
      </c>
      <c r="J12" s="8">
        <v>75</v>
      </c>
      <c r="K12" s="8">
        <v>375</v>
      </c>
      <c r="L12" s="8">
        <v>399</v>
      </c>
      <c r="M12" s="8">
        <v>409</v>
      </c>
      <c r="N12" s="8">
        <v>300</v>
      </c>
      <c r="O12" s="8">
        <v>268</v>
      </c>
      <c r="P12" s="8">
        <v>261</v>
      </c>
      <c r="Q12" s="8">
        <v>207.33333333333334</v>
      </c>
      <c r="R12" s="8">
        <v>176.25</v>
      </c>
      <c r="S12" s="8">
        <v>158.58333333333334</v>
      </c>
      <c r="T12" s="8">
        <v>196.08333333333334</v>
      </c>
      <c r="U12" s="8">
        <v>320.5</v>
      </c>
      <c r="V12" s="8">
        <v>1063</v>
      </c>
      <c r="W12" s="8">
        <v>873.25</v>
      </c>
      <c r="X12" s="25">
        <f t="shared" si="0"/>
        <v>0.22003149606299219</v>
      </c>
    </row>
    <row r="13" spans="1:25" x14ac:dyDescent="0.2">
      <c r="A13" s="15" t="s">
        <v>34</v>
      </c>
      <c r="B13" s="8">
        <v>11</v>
      </c>
      <c r="C13" s="8">
        <v>29</v>
      </c>
      <c r="D13" s="8">
        <v>67</v>
      </c>
      <c r="E13" s="8">
        <v>68</v>
      </c>
      <c r="F13" s="8">
        <v>48</v>
      </c>
      <c r="G13" s="8">
        <v>28</v>
      </c>
      <c r="H13" s="8">
        <v>17</v>
      </c>
      <c r="I13" s="8">
        <v>13</v>
      </c>
      <c r="J13" s="8">
        <v>25</v>
      </c>
      <c r="K13" s="8">
        <v>180</v>
      </c>
      <c r="L13" s="8">
        <v>137</v>
      </c>
      <c r="M13" s="8">
        <v>119</v>
      </c>
      <c r="N13" s="8">
        <v>83</v>
      </c>
      <c r="O13" s="8">
        <v>66</v>
      </c>
      <c r="P13" s="8">
        <v>59</v>
      </c>
      <c r="Q13" s="8">
        <v>48.833333333333336</v>
      </c>
      <c r="R13" s="8">
        <v>32.916666666666664</v>
      </c>
      <c r="S13" s="8">
        <v>28.666666666666668</v>
      </c>
      <c r="T13" s="8">
        <v>19.666666666666668</v>
      </c>
      <c r="U13" s="8">
        <v>28.833333333333332</v>
      </c>
      <c r="V13" s="8">
        <v>58.5</v>
      </c>
      <c r="W13" s="8">
        <v>49.75</v>
      </c>
      <c r="X13" s="25">
        <f t="shared" si="0"/>
        <v>1.2535433070866145E-2</v>
      </c>
    </row>
    <row r="14" spans="1:25" x14ac:dyDescent="0.2">
      <c r="A14" s="15" t="s">
        <v>40</v>
      </c>
      <c r="B14" s="8">
        <v>7</v>
      </c>
      <c r="C14" s="8">
        <v>6</v>
      </c>
      <c r="D14" s="8">
        <v>17</v>
      </c>
      <c r="E14" s="8">
        <v>34</v>
      </c>
      <c r="F14" s="8">
        <v>27</v>
      </c>
      <c r="G14" s="8">
        <v>14</v>
      </c>
      <c r="H14" s="8">
        <v>7</v>
      </c>
      <c r="I14" s="8">
        <v>6</v>
      </c>
      <c r="J14" s="8">
        <v>14</v>
      </c>
      <c r="K14" s="8">
        <v>107</v>
      </c>
      <c r="L14" s="8">
        <v>93</v>
      </c>
      <c r="M14" s="8">
        <v>79</v>
      </c>
      <c r="N14" s="8">
        <v>63</v>
      </c>
      <c r="O14" s="8">
        <v>60</v>
      </c>
      <c r="P14" s="8">
        <v>50</v>
      </c>
      <c r="Q14" s="8">
        <v>36.333333333333336</v>
      </c>
      <c r="R14" s="8">
        <v>25.916666666666668</v>
      </c>
      <c r="S14" s="8">
        <v>14.5</v>
      </c>
      <c r="T14" s="8">
        <v>13.25</v>
      </c>
      <c r="U14" s="8">
        <v>19.416666666666668</v>
      </c>
      <c r="V14" s="8">
        <v>44.166666666666664</v>
      </c>
      <c r="W14" s="8">
        <v>43.666666666666664</v>
      </c>
      <c r="X14" s="25">
        <f t="shared" si="0"/>
        <v>1.1002624671916013E-2</v>
      </c>
    </row>
    <row r="15" spans="1:25" x14ac:dyDescent="0.2">
      <c r="A15" s="15" t="s">
        <v>41</v>
      </c>
      <c r="B15" s="8">
        <v>7</v>
      </c>
      <c r="C15" s="8">
        <v>10</v>
      </c>
      <c r="D15" s="8">
        <v>20</v>
      </c>
      <c r="E15" s="8">
        <v>41</v>
      </c>
      <c r="F15" s="8">
        <v>33</v>
      </c>
      <c r="G15" s="8">
        <v>17</v>
      </c>
      <c r="H15" s="8">
        <v>12</v>
      </c>
      <c r="I15" s="8">
        <v>13</v>
      </c>
      <c r="J15" s="8">
        <v>26</v>
      </c>
      <c r="K15" s="8">
        <v>169</v>
      </c>
      <c r="L15" s="8">
        <v>115</v>
      </c>
      <c r="M15" s="8">
        <v>87</v>
      </c>
      <c r="N15" s="8">
        <v>62</v>
      </c>
      <c r="O15" s="8">
        <v>53</v>
      </c>
      <c r="P15" s="8">
        <v>46</v>
      </c>
      <c r="Q15" s="8">
        <v>43.75</v>
      </c>
      <c r="R15" s="8">
        <v>42.833333333333336</v>
      </c>
      <c r="S15" s="8">
        <v>40.166666666666664</v>
      </c>
      <c r="T15" s="8">
        <v>35.666666666666664</v>
      </c>
      <c r="U15" s="8">
        <v>55.666666666666664</v>
      </c>
      <c r="V15" s="8">
        <v>140.41666666666666</v>
      </c>
      <c r="W15" s="8">
        <v>113.16666666666667</v>
      </c>
      <c r="X15" s="25">
        <f t="shared" si="0"/>
        <v>2.8514435695538066E-2</v>
      </c>
    </row>
    <row r="16" spans="1:25" x14ac:dyDescent="0.2">
      <c r="A16" s="15" t="s">
        <v>35</v>
      </c>
      <c r="B16" s="8">
        <v>19</v>
      </c>
      <c r="C16" s="8">
        <v>32</v>
      </c>
      <c r="D16" s="8">
        <v>82</v>
      </c>
      <c r="E16" s="8">
        <v>105</v>
      </c>
      <c r="F16" s="8">
        <v>99</v>
      </c>
      <c r="G16" s="8">
        <v>63</v>
      </c>
      <c r="H16" s="8">
        <v>43</v>
      </c>
      <c r="I16" s="8">
        <v>27</v>
      </c>
      <c r="J16" s="8">
        <v>65</v>
      </c>
      <c r="K16" s="8">
        <v>318</v>
      </c>
      <c r="L16" s="8">
        <v>290</v>
      </c>
      <c r="M16" s="8">
        <v>283</v>
      </c>
      <c r="N16" s="8">
        <v>217</v>
      </c>
      <c r="O16" s="8">
        <v>164</v>
      </c>
      <c r="P16" s="8">
        <v>140</v>
      </c>
      <c r="Q16" s="8">
        <v>116.5</v>
      </c>
      <c r="R16" s="8">
        <v>91.916666666666671</v>
      </c>
      <c r="S16" s="8">
        <v>108.91666666666667</v>
      </c>
      <c r="T16" s="8">
        <v>131.08333333333334</v>
      </c>
      <c r="U16" s="8">
        <v>313.91666666666669</v>
      </c>
      <c r="V16" s="8">
        <v>512.16666666666663</v>
      </c>
      <c r="W16" s="8">
        <v>415.16666666666669</v>
      </c>
      <c r="X16" s="25">
        <f t="shared" si="0"/>
        <v>0.10460892388451447</v>
      </c>
    </row>
    <row r="17" spans="1:24" x14ac:dyDescent="0.2">
      <c r="A17" s="15" t="s">
        <v>36</v>
      </c>
      <c r="B17" s="8">
        <v>27</v>
      </c>
      <c r="C17" s="8">
        <v>26</v>
      </c>
      <c r="D17" s="8">
        <v>50</v>
      </c>
      <c r="E17" s="8">
        <v>79</v>
      </c>
      <c r="F17" s="8">
        <v>75</v>
      </c>
      <c r="G17" s="8">
        <v>50</v>
      </c>
      <c r="H17" s="8">
        <v>28</v>
      </c>
      <c r="I17" s="8">
        <v>22</v>
      </c>
      <c r="J17" s="8">
        <v>36</v>
      </c>
      <c r="K17" s="8">
        <v>220</v>
      </c>
      <c r="L17" s="8">
        <v>205</v>
      </c>
      <c r="M17" s="8">
        <v>188</v>
      </c>
      <c r="N17" s="8">
        <v>150</v>
      </c>
      <c r="O17" s="8">
        <v>125</v>
      </c>
      <c r="P17" s="8">
        <v>100</v>
      </c>
      <c r="Q17" s="8">
        <v>77.166666666666671</v>
      </c>
      <c r="R17" s="8">
        <v>55.75</v>
      </c>
      <c r="S17" s="8">
        <v>40.75</v>
      </c>
      <c r="T17" s="8">
        <v>52.5</v>
      </c>
      <c r="U17" s="8">
        <v>75.166666666666671</v>
      </c>
      <c r="V17" s="8">
        <v>214.41666666666666</v>
      </c>
      <c r="W17" s="8">
        <v>197.75</v>
      </c>
      <c r="X17" s="25">
        <f t="shared" si="0"/>
        <v>4.9826771653543316E-2</v>
      </c>
    </row>
    <row r="18" spans="1:24" x14ac:dyDescent="0.2">
      <c r="A18" s="15" t="s">
        <v>37</v>
      </c>
      <c r="B18" s="8">
        <v>15</v>
      </c>
      <c r="C18" s="8">
        <v>21</v>
      </c>
      <c r="D18" s="8">
        <v>42</v>
      </c>
      <c r="E18" s="8">
        <v>136</v>
      </c>
      <c r="F18" s="8">
        <v>129</v>
      </c>
      <c r="G18" s="8">
        <v>61</v>
      </c>
      <c r="H18" s="8">
        <v>20</v>
      </c>
      <c r="I18" s="8">
        <v>12</v>
      </c>
      <c r="J18" s="8">
        <v>34</v>
      </c>
      <c r="K18" s="8">
        <v>64</v>
      </c>
      <c r="L18" s="8">
        <v>64</v>
      </c>
      <c r="M18" s="8">
        <v>48</v>
      </c>
      <c r="N18" s="8">
        <v>31</v>
      </c>
      <c r="O18" s="8">
        <v>18</v>
      </c>
      <c r="P18" s="8">
        <v>9</v>
      </c>
      <c r="Q18" s="8">
        <v>7.083333333333333</v>
      </c>
      <c r="R18" s="8">
        <v>11.166666666666666</v>
      </c>
      <c r="S18" s="8">
        <v>25.833333333333332</v>
      </c>
      <c r="T18" s="8">
        <v>43.416666666666664</v>
      </c>
      <c r="U18" s="8">
        <v>82.833333333333329</v>
      </c>
      <c r="V18" s="8">
        <v>204.75</v>
      </c>
      <c r="W18" s="8">
        <v>249.41666666666666</v>
      </c>
      <c r="X18" s="25">
        <f t="shared" si="0"/>
        <v>6.2845144356955387E-2</v>
      </c>
    </row>
    <row r="19" spans="1:24" x14ac:dyDescent="0.2">
      <c r="A19" s="15" t="s">
        <v>19</v>
      </c>
      <c r="B19" s="8">
        <v>50</v>
      </c>
      <c r="C19" s="8">
        <v>55</v>
      </c>
      <c r="D19" s="8">
        <v>87</v>
      </c>
      <c r="E19" s="8">
        <v>95</v>
      </c>
      <c r="F19" s="8">
        <v>92</v>
      </c>
      <c r="G19" s="8">
        <v>64</v>
      </c>
      <c r="H19" s="8">
        <v>32</v>
      </c>
      <c r="I19" s="8">
        <v>19</v>
      </c>
      <c r="J19" s="8">
        <v>15</v>
      </c>
      <c r="K19" s="8">
        <v>98</v>
      </c>
      <c r="L19" s="8">
        <v>126</v>
      </c>
      <c r="M19" s="8">
        <v>124</v>
      </c>
      <c r="N19" s="8">
        <v>94</v>
      </c>
      <c r="O19" s="8">
        <v>76</v>
      </c>
      <c r="P19" s="8">
        <v>76</v>
      </c>
      <c r="Q19" s="8">
        <v>66.916666666666671</v>
      </c>
      <c r="R19" s="8">
        <v>57.583333333333336</v>
      </c>
      <c r="S19" s="8">
        <v>55</v>
      </c>
      <c r="T19" s="8">
        <v>78.333333333333329</v>
      </c>
      <c r="U19" s="8">
        <v>84.166666666666671</v>
      </c>
      <c r="V19" s="8">
        <v>143.08333333333334</v>
      </c>
      <c r="W19" s="8">
        <v>115.25</v>
      </c>
      <c r="X19" s="25">
        <f t="shared" si="0"/>
        <v>2.9039370078740166E-2</v>
      </c>
    </row>
    <row r="20" spans="1:24" x14ac:dyDescent="0.2">
      <c r="A20" s="16" t="s">
        <v>38</v>
      </c>
      <c r="B20" s="8">
        <v>38</v>
      </c>
      <c r="C20" s="8">
        <v>50</v>
      </c>
      <c r="D20" s="8">
        <v>86</v>
      </c>
      <c r="E20" s="8">
        <v>113</v>
      </c>
      <c r="F20" s="8">
        <v>118</v>
      </c>
      <c r="G20" s="8">
        <v>77</v>
      </c>
      <c r="H20" s="8">
        <v>45</v>
      </c>
      <c r="I20" s="8">
        <v>28</v>
      </c>
      <c r="J20" s="8">
        <v>34</v>
      </c>
      <c r="K20" s="8">
        <v>196</v>
      </c>
      <c r="L20" s="8">
        <v>213</v>
      </c>
      <c r="M20" s="8">
        <v>195</v>
      </c>
      <c r="N20" s="8">
        <v>133</v>
      </c>
      <c r="O20" s="8">
        <v>107</v>
      </c>
      <c r="P20" s="8">
        <v>100</v>
      </c>
      <c r="Q20" s="8">
        <v>82.333333333333329</v>
      </c>
      <c r="R20" s="8">
        <v>64.75</v>
      </c>
      <c r="S20" s="8">
        <v>67.083333333333329</v>
      </c>
      <c r="T20" s="8">
        <v>66</v>
      </c>
      <c r="U20" s="8">
        <v>77.166666666666671</v>
      </c>
      <c r="V20" s="8">
        <v>143.75</v>
      </c>
      <c r="W20" s="8">
        <v>137.25</v>
      </c>
      <c r="X20" s="26">
        <f t="shared" si="0"/>
        <v>3.458267716535434E-2</v>
      </c>
    </row>
    <row r="21" spans="1:24" x14ac:dyDescent="0.2">
      <c r="A21" s="3" t="s">
        <v>0</v>
      </c>
      <c r="B21" s="29">
        <f>SUM(B4:B20)</f>
        <v>605</v>
      </c>
      <c r="C21" s="29">
        <f t="shared" ref="C21:W21" si="1">SUM(C4:C20)</f>
        <v>775</v>
      </c>
      <c r="D21" s="29">
        <f t="shared" si="1"/>
        <v>1566</v>
      </c>
      <c r="E21" s="29">
        <f t="shared" si="1"/>
        <v>2093</v>
      </c>
      <c r="F21" s="29">
        <f t="shared" si="1"/>
        <v>1818</v>
      </c>
      <c r="G21" s="29">
        <f t="shared" si="1"/>
        <v>1114</v>
      </c>
      <c r="H21" s="29">
        <f t="shared" si="1"/>
        <v>665</v>
      </c>
      <c r="I21" s="29">
        <f t="shared" si="1"/>
        <v>494</v>
      </c>
      <c r="J21" s="29">
        <f t="shared" si="1"/>
        <v>1006</v>
      </c>
      <c r="K21" s="29">
        <f t="shared" si="1"/>
        <v>5060</v>
      </c>
      <c r="L21" s="29">
        <f t="shared" si="1"/>
        <v>4510</v>
      </c>
      <c r="M21" s="29">
        <f t="shared" si="1"/>
        <v>3940</v>
      </c>
      <c r="N21" s="29">
        <f t="shared" si="1"/>
        <v>2750</v>
      </c>
      <c r="O21" s="29">
        <f t="shared" si="1"/>
        <v>2273</v>
      </c>
      <c r="P21" s="29">
        <f t="shared" ref="P21:V21" si="2">SUM(P4:P20)</f>
        <v>1937</v>
      </c>
      <c r="Q21" s="29">
        <f t="shared" si="2"/>
        <v>1551.4166666666665</v>
      </c>
      <c r="R21" s="29">
        <f t="shared" si="2"/>
        <v>1212.1666666666665</v>
      </c>
      <c r="S21" s="29">
        <f t="shared" si="2"/>
        <v>1148.7499999999998</v>
      </c>
      <c r="T21" s="29">
        <f t="shared" si="2"/>
        <v>1294.9166666666667</v>
      </c>
      <c r="U21" s="29">
        <f t="shared" si="2"/>
        <v>2097.5833333333335</v>
      </c>
      <c r="V21" s="29">
        <f t="shared" si="2"/>
        <v>4556.3333333333321</v>
      </c>
      <c r="W21" s="29">
        <f t="shared" si="1"/>
        <v>3968.7499999999991</v>
      </c>
      <c r="X21" s="27">
        <f>SUM(X4:X20)</f>
        <v>1.0000000000000002</v>
      </c>
    </row>
    <row r="22" spans="1:24" x14ac:dyDescent="0.2">
      <c r="T22" s="3" t="s">
        <v>29</v>
      </c>
      <c r="U22" s="3" t="s">
        <v>29</v>
      </c>
      <c r="V22" s="3" t="s">
        <v>29</v>
      </c>
      <c r="W22" s="3" t="s">
        <v>29</v>
      </c>
    </row>
    <row r="23" spans="1:24" x14ac:dyDescent="0.2">
      <c r="A23" s="14" t="s">
        <v>53</v>
      </c>
      <c r="B23" s="2"/>
      <c r="C23" s="2"/>
    </row>
    <row r="24" spans="1:24" x14ac:dyDescent="0.2">
      <c r="A24" s="15" t="s">
        <v>15</v>
      </c>
      <c r="B24" s="8">
        <v>6</v>
      </c>
      <c r="C24" s="8">
        <v>6</v>
      </c>
      <c r="D24" s="8">
        <v>11</v>
      </c>
      <c r="E24" s="8">
        <v>15</v>
      </c>
      <c r="F24" s="8">
        <v>12</v>
      </c>
      <c r="G24" s="8">
        <v>9</v>
      </c>
      <c r="H24" s="8">
        <v>5</v>
      </c>
      <c r="I24" s="8">
        <v>6</v>
      </c>
      <c r="J24" s="8">
        <v>6</v>
      </c>
      <c r="K24" s="8">
        <v>44</v>
      </c>
      <c r="L24" s="8">
        <v>65</v>
      </c>
      <c r="M24" s="8">
        <v>57</v>
      </c>
      <c r="N24" s="8">
        <v>46</v>
      </c>
      <c r="O24" s="8">
        <v>31</v>
      </c>
      <c r="P24" s="8">
        <v>31</v>
      </c>
      <c r="Q24" s="8">
        <v>28.5</v>
      </c>
      <c r="R24" s="8">
        <v>23.666666666666668</v>
      </c>
      <c r="S24" s="8">
        <v>27.166666666666668</v>
      </c>
      <c r="T24" s="8">
        <v>20</v>
      </c>
      <c r="U24" s="8">
        <v>24.083333333333332</v>
      </c>
      <c r="V24" s="8">
        <v>49.75</v>
      </c>
      <c r="W24" s="8">
        <v>52.5</v>
      </c>
      <c r="X24" s="25">
        <f>W24/$W$41</f>
        <v>7.2836580149141586E-3</v>
      </c>
    </row>
    <row r="25" spans="1:24" x14ac:dyDescent="0.2">
      <c r="A25" s="15" t="s">
        <v>16</v>
      </c>
      <c r="B25" s="8">
        <v>34</v>
      </c>
      <c r="C25" s="8">
        <v>33</v>
      </c>
      <c r="D25" s="8">
        <v>72</v>
      </c>
      <c r="E25" s="8">
        <v>93</v>
      </c>
      <c r="F25" s="8">
        <v>67</v>
      </c>
      <c r="G25" s="8">
        <v>44</v>
      </c>
      <c r="H25" s="8">
        <v>35</v>
      </c>
      <c r="I25" s="8">
        <v>29</v>
      </c>
      <c r="J25" s="8">
        <v>41</v>
      </c>
      <c r="K25" s="8">
        <v>103</v>
      </c>
      <c r="L25" s="8">
        <v>144</v>
      </c>
      <c r="M25" s="8">
        <v>144</v>
      </c>
      <c r="N25" s="8">
        <v>117</v>
      </c>
      <c r="O25" s="8">
        <v>106</v>
      </c>
      <c r="P25" s="8">
        <v>95</v>
      </c>
      <c r="Q25" s="8">
        <v>78.916666666666671</v>
      </c>
      <c r="R25" s="8">
        <v>76.75</v>
      </c>
      <c r="S25" s="8">
        <v>84.916666666666671</v>
      </c>
      <c r="T25" s="8">
        <v>56.5</v>
      </c>
      <c r="U25" s="8">
        <v>73.75</v>
      </c>
      <c r="V25" s="8">
        <v>146.41666666666666</v>
      </c>
      <c r="W25" s="8">
        <v>140.83333333333334</v>
      </c>
      <c r="X25" s="25">
        <f t="shared" ref="X25:X40" si="3">W25/$W$41</f>
        <v>1.9538701659055441E-2</v>
      </c>
    </row>
    <row r="26" spans="1:24" x14ac:dyDescent="0.2">
      <c r="A26" s="15" t="s">
        <v>17</v>
      </c>
      <c r="B26" s="8">
        <v>77</v>
      </c>
      <c r="C26" s="8">
        <v>79</v>
      </c>
      <c r="D26" s="8">
        <v>101</v>
      </c>
      <c r="E26" s="8">
        <v>135</v>
      </c>
      <c r="F26" s="8">
        <v>113</v>
      </c>
      <c r="G26" s="8">
        <v>78</v>
      </c>
      <c r="H26" s="8">
        <v>57</v>
      </c>
      <c r="I26" s="8">
        <v>56</v>
      </c>
      <c r="J26" s="8">
        <v>68</v>
      </c>
      <c r="K26" s="8">
        <v>146</v>
      </c>
      <c r="L26" s="8">
        <v>175</v>
      </c>
      <c r="M26" s="8">
        <v>179</v>
      </c>
      <c r="N26" s="8">
        <v>175</v>
      </c>
      <c r="O26" s="8">
        <v>166</v>
      </c>
      <c r="P26" s="8">
        <v>151</v>
      </c>
      <c r="Q26" s="8">
        <v>110.5</v>
      </c>
      <c r="R26" s="8">
        <v>90.583333333333329</v>
      </c>
      <c r="S26" s="8">
        <v>120.5</v>
      </c>
      <c r="T26" s="8">
        <v>108.16666666666667</v>
      </c>
      <c r="U26" s="8">
        <v>138.91666666666666</v>
      </c>
      <c r="V26" s="8">
        <v>223</v>
      </c>
      <c r="W26" s="8">
        <v>201.66666666666666</v>
      </c>
      <c r="X26" s="25">
        <f t="shared" si="3"/>
        <v>2.7978495866813117E-2</v>
      </c>
    </row>
    <row r="27" spans="1:24" x14ac:dyDescent="0.2">
      <c r="A27" s="15" t="s">
        <v>30</v>
      </c>
      <c r="B27" s="8">
        <v>103</v>
      </c>
      <c r="C27" s="8">
        <v>111</v>
      </c>
      <c r="D27" s="8">
        <v>188</v>
      </c>
      <c r="E27" s="8">
        <v>232</v>
      </c>
      <c r="F27" s="8">
        <v>198</v>
      </c>
      <c r="G27" s="8">
        <v>120</v>
      </c>
      <c r="H27" s="8">
        <v>81</v>
      </c>
      <c r="I27" s="8">
        <v>55</v>
      </c>
      <c r="J27" s="8">
        <v>109</v>
      </c>
      <c r="K27" s="8">
        <v>635</v>
      </c>
      <c r="L27" s="8">
        <v>596</v>
      </c>
      <c r="M27" s="8">
        <v>515</v>
      </c>
      <c r="N27" s="8">
        <v>385</v>
      </c>
      <c r="O27" s="8">
        <v>305</v>
      </c>
      <c r="P27" s="8">
        <v>264</v>
      </c>
      <c r="Q27" s="8">
        <v>234.41666666666666</v>
      </c>
      <c r="R27" s="8">
        <v>195.08333333333334</v>
      </c>
      <c r="S27" s="8">
        <v>184.25</v>
      </c>
      <c r="T27" s="8">
        <v>207.16666666666666</v>
      </c>
      <c r="U27" s="8">
        <v>304.41666666666669</v>
      </c>
      <c r="V27" s="8">
        <v>569.25</v>
      </c>
      <c r="W27" s="8">
        <v>535.91666666666663</v>
      </c>
      <c r="X27" s="25">
        <f t="shared" si="3"/>
        <v>7.4351118561766585E-2</v>
      </c>
    </row>
    <row r="28" spans="1:24" x14ac:dyDescent="0.2">
      <c r="A28" s="15" t="s">
        <v>31</v>
      </c>
      <c r="B28" s="8">
        <v>10</v>
      </c>
      <c r="C28" s="8">
        <v>7</v>
      </c>
      <c r="D28" s="8">
        <v>10</v>
      </c>
      <c r="E28" s="8">
        <v>17</v>
      </c>
      <c r="F28" s="8">
        <v>11</v>
      </c>
      <c r="G28" s="8">
        <v>9</v>
      </c>
      <c r="H28" s="8">
        <v>5</v>
      </c>
      <c r="I28" s="8">
        <v>3</v>
      </c>
      <c r="J28" s="8">
        <v>7</v>
      </c>
      <c r="K28" s="8">
        <v>39</v>
      </c>
      <c r="L28" s="8">
        <v>45</v>
      </c>
      <c r="M28" s="8">
        <v>54</v>
      </c>
      <c r="N28" s="8">
        <v>45</v>
      </c>
      <c r="O28" s="8">
        <v>27</v>
      </c>
      <c r="P28" s="8">
        <v>21</v>
      </c>
      <c r="Q28" s="8">
        <v>21</v>
      </c>
      <c r="R28" s="8">
        <v>12.333333333333334</v>
      </c>
      <c r="S28" s="8">
        <v>22.416666666666668</v>
      </c>
      <c r="T28" s="8">
        <v>18.5</v>
      </c>
      <c r="U28" s="8">
        <v>25.5</v>
      </c>
      <c r="V28" s="8">
        <v>36.166666666666664</v>
      </c>
      <c r="W28" s="8">
        <v>42</v>
      </c>
      <c r="X28" s="25">
        <f t="shared" si="3"/>
        <v>5.8269264119313264E-3</v>
      </c>
    </row>
    <row r="29" spans="1:24" x14ac:dyDescent="0.2">
      <c r="A29" s="15" t="s">
        <v>18</v>
      </c>
      <c r="B29" s="8">
        <v>35</v>
      </c>
      <c r="C29" s="8">
        <v>46</v>
      </c>
      <c r="D29" s="8">
        <v>118</v>
      </c>
      <c r="E29" s="8">
        <v>146</v>
      </c>
      <c r="F29" s="8">
        <v>119</v>
      </c>
      <c r="G29" s="8">
        <v>66</v>
      </c>
      <c r="H29" s="8">
        <v>48</v>
      </c>
      <c r="I29" s="8">
        <v>34</v>
      </c>
      <c r="J29" s="8">
        <v>159</v>
      </c>
      <c r="K29" s="8">
        <v>1148</v>
      </c>
      <c r="L29" s="8">
        <v>958</v>
      </c>
      <c r="M29" s="8">
        <v>690</v>
      </c>
      <c r="N29" s="8">
        <v>409</v>
      </c>
      <c r="O29" s="8">
        <v>204</v>
      </c>
      <c r="P29" s="8">
        <v>129</v>
      </c>
      <c r="Q29" s="8">
        <v>106.58333333333333</v>
      </c>
      <c r="R29" s="8">
        <v>101.91666666666667</v>
      </c>
      <c r="S29" s="8">
        <v>115.58333333333333</v>
      </c>
      <c r="T29" s="8">
        <v>150.25</v>
      </c>
      <c r="U29" s="8">
        <v>257.16666666666669</v>
      </c>
      <c r="V29" s="8">
        <v>638.66666666666663</v>
      </c>
      <c r="W29" s="8">
        <v>623.41666666666663</v>
      </c>
      <c r="X29" s="25">
        <f t="shared" si="3"/>
        <v>8.6490548586623514E-2</v>
      </c>
    </row>
    <row r="30" spans="1:24" x14ac:dyDescent="0.2">
      <c r="A30" s="15" t="s">
        <v>20</v>
      </c>
      <c r="B30" s="8">
        <v>124</v>
      </c>
      <c r="C30" s="8">
        <v>128</v>
      </c>
      <c r="D30" s="8">
        <v>234</v>
      </c>
      <c r="E30" s="8">
        <v>308</v>
      </c>
      <c r="F30" s="8">
        <v>312</v>
      </c>
      <c r="G30" s="8">
        <v>201</v>
      </c>
      <c r="H30" s="8">
        <v>114</v>
      </c>
      <c r="I30" s="8">
        <v>88</v>
      </c>
      <c r="J30" s="8">
        <v>167</v>
      </c>
      <c r="K30" s="8">
        <v>1060</v>
      </c>
      <c r="L30" s="8">
        <v>981</v>
      </c>
      <c r="M30" s="8">
        <v>857</v>
      </c>
      <c r="N30" s="8">
        <v>645</v>
      </c>
      <c r="O30" s="8">
        <v>512</v>
      </c>
      <c r="P30" s="8">
        <v>442</v>
      </c>
      <c r="Q30" s="8">
        <v>383.08333333333331</v>
      </c>
      <c r="R30" s="8">
        <v>316.66666666666669</v>
      </c>
      <c r="S30" s="8">
        <v>286.16666666666669</v>
      </c>
      <c r="T30" s="8">
        <v>318.5</v>
      </c>
      <c r="U30" s="8">
        <v>487.66666666666669</v>
      </c>
      <c r="V30" s="8">
        <v>902.41666666666663</v>
      </c>
      <c r="W30" s="8">
        <v>916.16666666666663</v>
      </c>
      <c r="X30" s="25">
        <f t="shared" si="3"/>
        <v>0.12710561304121629</v>
      </c>
    </row>
    <row r="31" spans="1:24" x14ac:dyDescent="0.2">
      <c r="A31" s="15" t="s">
        <v>32</v>
      </c>
      <c r="B31" s="8">
        <v>47</v>
      </c>
      <c r="C31" s="8">
        <v>53</v>
      </c>
      <c r="D31" s="8">
        <v>105</v>
      </c>
      <c r="E31" s="8">
        <v>127</v>
      </c>
      <c r="F31" s="8">
        <v>110</v>
      </c>
      <c r="G31" s="8">
        <v>72</v>
      </c>
      <c r="H31" s="8">
        <v>48</v>
      </c>
      <c r="I31" s="8">
        <v>39</v>
      </c>
      <c r="J31" s="8">
        <v>100</v>
      </c>
      <c r="K31" s="8">
        <v>426</v>
      </c>
      <c r="L31" s="8">
        <v>397</v>
      </c>
      <c r="M31" s="8">
        <v>336</v>
      </c>
      <c r="N31" s="8">
        <v>267</v>
      </c>
      <c r="O31" s="8">
        <v>176</v>
      </c>
      <c r="P31" s="8">
        <v>135</v>
      </c>
      <c r="Q31" s="8">
        <v>117.75</v>
      </c>
      <c r="R31" s="8">
        <v>104.25</v>
      </c>
      <c r="S31" s="8">
        <v>108.66666666666667</v>
      </c>
      <c r="T31" s="8">
        <v>130.58333333333334</v>
      </c>
      <c r="U31" s="8">
        <v>303.83333333333331</v>
      </c>
      <c r="V31" s="8">
        <v>1010.5</v>
      </c>
      <c r="W31" s="8">
        <v>941.41666666666663</v>
      </c>
      <c r="X31" s="25">
        <f t="shared" si="3"/>
        <v>0.13060870570553212</v>
      </c>
    </row>
    <row r="32" spans="1:24" x14ac:dyDescent="0.2">
      <c r="A32" s="15" t="s">
        <v>33</v>
      </c>
      <c r="B32" s="8">
        <v>41</v>
      </c>
      <c r="C32" s="8">
        <v>55</v>
      </c>
      <c r="D32" s="8">
        <v>92</v>
      </c>
      <c r="E32" s="8">
        <v>103</v>
      </c>
      <c r="F32" s="8">
        <v>109</v>
      </c>
      <c r="G32" s="8">
        <v>69</v>
      </c>
      <c r="H32" s="8">
        <v>52</v>
      </c>
      <c r="I32" s="8">
        <v>40</v>
      </c>
      <c r="J32" s="8">
        <v>65</v>
      </c>
      <c r="K32" s="8">
        <v>254</v>
      </c>
      <c r="L32" s="8">
        <v>293</v>
      </c>
      <c r="M32" s="8">
        <v>342</v>
      </c>
      <c r="N32" s="8">
        <v>312</v>
      </c>
      <c r="O32" s="8">
        <v>282</v>
      </c>
      <c r="P32" s="8">
        <v>245</v>
      </c>
      <c r="Q32" s="8">
        <v>205.91666666666666</v>
      </c>
      <c r="R32" s="8">
        <v>197.91666666666666</v>
      </c>
      <c r="S32" s="8">
        <v>197.83333333333334</v>
      </c>
      <c r="T32" s="8">
        <v>258.91666666666669</v>
      </c>
      <c r="U32" s="8">
        <v>425.91666666666669</v>
      </c>
      <c r="V32" s="8">
        <v>1200.5833333333333</v>
      </c>
      <c r="W32" s="8">
        <v>1122.25</v>
      </c>
      <c r="X32" s="25">
        <f t="shared" si="3"/>
        <v>0.15569686109023645</v>
      </c>
    </row>
    <row r="33" spans="1:25" x14ac:dyDescent="0.2">
      <c r="A33" s="15" t="s">
        <v>34</v>
      </c>
      <c r="B33" s="8">
        <v>25</v>
      </c>
      <c r="C33" s="8">
        <v>41</v>
      </c>
      <c r="D33" s="8">
        <v>88</v>
      </c>
      <c r="E33" s="8">
        <v>107</v>
      </c>
      <c r="F33" s="8">
        <v>93</v>
      </c>
      <c r="G33" s="8">
        <v>54</v>
      </c>
      <c r="H33" s="8">
        <v>28</v>
      </c>
      <c r="I33" s="8">
        <v>24</v>
      </c>
      <c r="J33" s="8">
        <v>36</v>
      </c>
      <c r="K33" s="8">
        <v>271</v>
      </c>
      <c r="L33" s="8">
        <v>225</v>
      </c>
      <c r="M33" s="8">
        <v>190</v>
      </c>
      <c r="N33" s="8">
        <v>156</v>
      </c>
      <c r="O33" s="8">
        <v>124</v>
      </c>
      <c r="P33" s="8">
        <v>118</v>
      </c>
      <c r="Q33" s="8">
        <v>110.58333333333333</v>
      </c>
      <c r="R33" s="8">
        <v>109.33333333333333</v>
      </c>
      <c r="S33" s="8">
        <v>106.33333333333333</v>
      </c>
      <c r="T33" s="8">
        <v>102.5</v>
      </c>
      <c r="U33" s="8">
        <v>141.83333333333334</v>
      </c>
      <c r="V33" s="8">
        <v>223.33333333333334</v>
      </c>
      <c r="W33" s="8">
        <v>188.33333333333334</v>
      </c>
      <c r="X33" s="25">
        <f t="shared" si="3"/>
        <v>2.6128677958263489E-2</v>
      </c>
    </row>
    <row r="34" spans="1:25" x14ac:dyDescent="0.2">
      <c r="A34" s="15" t="s">
        <v>42</v>
      </c>
      <c r="B34" s="8">
        <v>18</v>
      </c>
      <c r="C34" s="8">
        <v>17</v>
      </c>
      <c r="D34" s="8">
        <v>29</v>
      </c>
      <c r="E34" s="8">
        <v>40</v>
      </c>
      <c r="F34" s="8">
        <v>49</v>
      </c>
      <c r="G34" s="8">
        <v>31</v>
      </c>
      <c r="H34" s="8">
        <v>13</v>
      </c>
      <c r="I34" s="8">
        <v>9</v>
      </c>
      <c r="J34" s="8">
        <v>19</v>
      </c>
      <c r="K34" s="8">
        <v>181</v>
      </c>
      <c r="L34" s="8">
        <v>150</v>
      </c>
      <c r="M34" s="8">
        <v>138</v>
      </c>
      <c r="N34" s="8">
        <v>111</v>
      </c>
      <c r="O34" s="8">
        <v>118</v>
      </c>
      <c r="P34" s="8">
        <v>94</v>
      </c>
      <c r="Q34" s="8">
        <v>73.25</v>
      </c>
      <c r="R34" s="8">
        <v>52.083333333333336</v>
      </c>
      <c r="S34" s="8">
        <v>47.333333333333336</v>
      </c>
      <c r="T34" s="8">
        <v>42.5</v>
      </c>
      <c r="U34" s="8">
        <v>68.5</v>
      </c>
      <c r="V34" s="8">
        <v>137.83333333333334</v>
      </c>
      <c r="W34" s="8">
        <v>114.66666666666667</v>
      </c>
      <c r="X34" s="25">
        <f t="shared" si="3"/>
        <v>1.5908434013526797E-2</v>
      </c>
    </row>
    <row r="35" spans="1:25" x14ac:dyDescent="0.2">
      <c r="A35" s="15" t="s">
        <v>43</v>
      </c>
      <c r="B35" s="8">
        <v>16</v>
      </c>
      <c r="C35" s="8">
        <v>21</v>
      </c>
      <c r="D35" s="8">
        <v>44</v>
      </c>
      <c r="E35" s="8">
        <v>62</v>
      </c>
      <c r="F35" s="8">
        <v>51</v>
      </c>
      <c r="G35" s="8">
        <v>34</v>
      </c>
      <c r="H35" s="8">
        <v>24</v>
      </c>
      <c r="I35" s="8">
        <v>26</v>
      </c>
      <c r="J35" s="8">
        <v>56</v>
      </c>
      <c r="K35" s="8">
        <v>528</v>
      </c>
      <c r="L35" s="8">
        <v>392</v>
      </c>
      <c r="M35" s="8">
        <v>291</v>
      </c>
      <c r="N35" s="8">
        <v>188</v>
      </c>
      <c r="O35" s="8">
        <v>157</v>
      </c>
      <c r="P35" s="8">
        <v>148</v>
      </c>
      <c r="Q35" s="8">
        <v>126.83333333333333</v>
      </c>
      <c r="R35" s="8">
        <v>102.83333333333333</v>
      </c>
      <c r="S35" s="8">
        <v>105.41666666666667</v>
      </c>
      <c r="T35" s="8">
        <v>125.58333333333333</v>
      </c>
      <c r="U35" s="8">
        <v>191.16666666666666</v>
      </c>
      <c r="V35" s="8">
        <v>397.66666666666669</v>
      </c>
      <c r="W35" s="8">
        <v>344.5</v>
      </c>
      <c r="X35" s="25">
        <f t="shared" si="3"/>
        <v>4.7794670212151003E-2</v>
      </c>
    </row>
    <row r="36" spans="1:25" x14ac:dyDescent="0.2">
      <c r="A36" s="15" t="s">
        <v>35</v>
      </c>
      <c r="B36" s="8">
        <v>37</v>
      </c>
      <c r="C36" s="8">
        <v>47</v>
      </c>
      <c r="D36" s="8">
        <v>87</v>
      </c>
      <c r="E36" s="8">
        <v>132</v>
      </c>
      <c r="F36" s="8">
        <v>110</v>
      </c>
      <c r="G36" s="8">
        <v>78</v>
      </c>
      <c r="H36" s="8">
        <v>45</v>
      </c>
      <c r="I36" s="8">
        <v>29</v>
      </c>
      <c r="J36" s="8">
        <v>73</v>
      </c>
      <c r="K36" s="8">
        <v>326</v>
      </c>
      <c r="L36" s="8">
        <v>371</v>
      </c>
      <c r="M36" s="8">
        <v>359</v>
      </c>
      <c r="N36" s="8">
        <v>309</v>
      </c>
      <c r="O36" s="8">
        <v>262</v>
      </c>
      <c r="P36" s="8">
        <v>224</v>
      </c>
      <c r="Q36" s="8">
        <v>190.41666666666666</v>
      </c>
      <c r="R36" s="8">
        <v>182</v>
      </c>
      <c r="S36" s="8">
        <v>183.83333333333334</v>
      </c>
      <c r="T36" s="8">
        <v>222.5</v>
      </c>
      <c r="U36" s="8">
        <v>406.83333333333331</v>
      </c>
      <c r="V36" s="8">
        <v>879.91666666666663</v>
      </c>
      <c r="W36" s="8">
        <v>803.08333333333337</v>
      </c>
      <c r="X36" s="25">
        <f t="shared" si="3"/>
        <v>0.11141684490432976</v>
      </c>
    </row>
    <row r="37" spans="1:25" x14ac:dyDescent="0.2">
      <c r="A37" s="15" t="s">
        <v>36</v>
      </c>
      <c r="B37" s="8">
        <v>54</v>
      </c>
      <c r="C37" s="8">
        <v>43</v>
      </c>
      <c r="D37" s="8">
        <v>77</v>
      </c>
      <c r="E37" s="8">
        <v>107</v>
      </c>
      <c r="F37" s="8">
        <v>97</v>
      </c>
      <c r="G37" s="8">
        <v>61</v>
      </c>
      <c r="H37" s="8">
        <v>37</v>
      </c>
      <c r="I37" s="8">
        <v>32</v>
      </c>
      <c r="J37" s="8">
        <v>44</v>
      </c>
      <c r="K37" s="8">
        <v>265</v>
      </c>
      <c r="L37" s="8">
        <v>273</v>
      </c>
      <c r="M37" s="8">
        <v>290</v>
      </c>
      <c r="N37" s="8">
        <v>234</v>
      </c>
      <c r="O37" s="8">
        <v>183</v>
      </c>
      <c r="P37" s="8">
        <v>147</v>
      </c>
      <c r="Q37" s="8">
        <v>116.91666666666667</v>
      </c>
      <c r="R37" s="8">
        <v>103.91666666666667</v>
      </c>
      <c r="S37" s="8">
        <v>86.166666666666671</v>
      </c>
      <c r="T37" s="8">
        <v>89</v>
      </c>
      <c r="U37" s="8">
        <v>139.08333333333334</v>
      </c>
      <c r="V37" s="8">
        <v>436.5</v>
      </c>
      <c r="W37" s="8">
        <v>416.25</v>
      </c>
      <c r="X37" s="25">
        <f t="shared" si="3"/>
        <v>5.7749002832533682E-2</v>
      </c>
    </row>
    <row r="38" spans="1:25" x14ac:dyDescent="0.2">
      <c r="A38" s="15" t="s">
        <v>37</v>
      </c>
      <c r="B38" s="8">
        <v>24</v>
      </c>
      <c r="C38" s="8">
        <v>21</v>
      </c>
      <c r="D38" s="8">
        <v>49</v>
      </c>
      <c r="E38" s="8">
        <v>109</v>
      </c>
      <c r="F38" s="8">
        <v>135</v>
      </c>
      <c r="G38" s="8">
        <v>79</v>
      </c>
      <c r="H38" s="8">
        <v>30</v>
      </c>
      <c r="I38" s="8">
        <v>20</v>
      </c>
      <c r="J38" s="8">
        <v>33</v>
      </c>
      <c r="K38" s="8">
        <v>68</v>
      </c>
      <c r="L38" s="8">
        <v>60</v>
      </c>
      <c r="M38" s="8">
        <v>52</v>
      </c>
      <c r="N38" s="8">
        <v>32</v>
      </c>
      <c r="O38" s="8">
        <v>21</v>
      </c>
      <c r="P38" s="8">
        <v>17</v>
      </c>
      <c r="Q38" s="8">
        <v>17.916666666666668</v>
      </c>
      <c r="R38" s="8">
        <v>19</v>
      </c>
      <c r="S38" s="8">
        <v>42.583333333333336</v>
      </c>
      <c r="T38" s="8">
        <v>64</v>
      </c>
      <c r="U38" s="8">
        <v>102.83333333333333</v>
      </c>
      <c r="V38" s="8">
        <v>202.83333333333334</v>
      </c>
      <c r="W38" s="8">
        <v>239.5</v>
      </c>
      <c r="X38" s="25">
        <f t="shared" si="3"/>
        <v>3.3227354182322685E-2</v>
      </c>
    </row>
    <row r="39" spans="1:25" x14ac:dyDescent="0.2">
      <c r="A39" s="15" t="s">
        <v>19</v>
      </c>
      <c r="B39" s="8">
        <v>71</v>
      </c>
      <c r="C39" s="8">
        <v>60</v>
      </c>
      <c r="D39" s="8">
        <v>101</v>
      </c>
      <c r="E39" s="8">
        <v>114</v>
      </c>
      <c r="F39" s="8">
        <v>118</v>
      </c>
      <c r="G39" s="8">
        <v>83</v>
      </c>
      <c r="H39" s="8">
        <v>52</v>
      </c>
      <c r="I39" s="8">
        <v>30</v>
      </c>
      <c r="J39" s="8">
        <v>30</v>
      </c>
      <c r="K39" s="8">
        <v>144</v>
      </c>
      <c r="L39" s="8">
        <v>193</v>
      </c>
      <c r="M39" s="8">
        <v>206</v>
      </c>
      <c r="N39" s="8">
        <v>164</v>
      </c>
      <c r="O39" s="8">
        <v>149</v>
      </c>
      <c r="P39" s="8">
        <v>131</v>
      </c>
      <c r="Q39" s="8">
        <v>108.66666666666667</v>
      </c>
      <c r="R39" s="8">
        <v>107.75</v>
      </c>
      <c r="S39" s="8">
        <v>119.16666666666667</v>
      </c>
      <c r="T39" s="8">
        <v>154.83333333333334</v>
      </c>
      <c r="U39" s="8">
        <v>168.41666666666666</v>
      </c>
      <c r="V39" s="8">
        <v>306.16666666666669</v>
      </c>
      <c r="W39" s="8">
        <v>276.83333333333331</v>
      </c>
      <c r="X39" s="25">
        <f t="shared" si="3"/>
        <v>3.8406844326261638E-2</v>
      </c>
    </row>
    <row r="40" spans="1:25" x14ac:dyDescent="0.2">
      <c r="A40" s="16" t="s">
        <v>38</v>
      </c>
      <c r="B40" s="8">
        <v>71</v>
      </c>
      <c r="C40" s="8">
        <v>57</v>
      </c>
      <c r="D40" s="8">
        <v>100</v>
      </c>
      <c r="E40" s="8">
        <v>108</v>
      </c>
      <c r="F40" s="8">
        <v>101</v>
      </c>
      <c r="G40" s="8">
        <v>77</v>
      </c>
      <c r="H40" s="8">
        <v>60</v>
      </c>
      <c r="I40" s="8">
        <v>36</v>
      </c>
      <c r="J40" s="8">
        <v>37</v>
      </c>
      <c r="K40" s="8">
        <v>180</v>
      </c>
      <c r="L40" s="8">
        <v>259</v>
      </c>
      <c r="M40" s="8">
        <v>271</v>
      </c>
      <c r="N40" s="8">
        <v>209</v>
      </c>
      <c r="O40" s="8">
        <v>179</v>
      </c>
      <c r="P40" s="8">
        <v>145</v>
      </c>
      <c r="Q40" s="8">
        <v>120.33333333333333</v>
      </c>
      <c r="R40" s="8">
        <v>105.16666666666667</v>
      </c>
      <c r="S40" s="8">
        <v>110.83333333333333</v>
      </c>
      <c r="T40" s="8">
        <v>113.25</v>
      </c>
      <c r="U40" s="8">
        <v>150.66666666666666</v>
      </c>
      <c r="V40" s="8">
        <v>265.66666666666669</v>
      </c>
      <c r="W40" s="8">
        <v>248.58333333333334</v>
      </c>
      <c r="X40" s="26">
        <f t="shared" si="3"/>
        <v>3.4487542632522121E-2</v>
      </c>
    </row>
    <row r="41" spans="1:25" x14ac:dyDescent="0.2">
      <c r="A41" s="3" t="s">
        <v>0</v>
      </c>
      <c r="B41" s="29">
        <f>SUM(B24:B40)</f>
        <v>793</v>
      </c>
      <c r="C41" s="29">
        <f t="shared" ref="C41:W41" si="4">SUM(C24:C40)</f>
        <v>825</v>
      </c>
      <c r="D41" s="29">
        <f t="shared" si="4"/>
        <v>1506</v>
      </c>
      <c r="E41" s="29">
        <f t="shared" si="4"/>
        <v>1955</v>
      </c>
      <c r="F41" s="29">
        <f t="shared" si="4"/>
        <v>1805</v>
      </c>
      <c r="G41" s="29">
        <f t="shared" si="4"/>
        <v>1165</v>
      </c>
      <c r="H41" s="29">
        <f t="shared" si="4"/>
        <v>734</v>
      </c>
      <c r="I41" s="29">
        <f t="shared" si="4"/>
        <v>556</v>
      </c>
      <c r="J41" s="29">
        <f t="shared" si="4"/>
        <v>1050</v>
      </c>
      <c r="K41" s="29">
        <f t="shared" si="4"/>
        <v>5818</v>
      </c>
      <c r="L41" s="29">
        <f t="shared" si="4"/>
        <v>5577</v>
      </c>
      <c r="M41" s="29">
        <f t="shared" si="4"/>
        <v>4971</v>
      </c>
      <c r="N41" s="29">
        <f t="shared" si="4"/>
        <v>3804</v>
      </c>
      <c r="O41" s="29">
        <f t="shared" si="4"/>
        <v>3002</v>
      </c>
      <c r="P41" s="29">
        <f t="shared" ref="P41:V41" si="5">SUM(P24:P40)</f>
        <v>2537</v>
      </c>
      <c r="Q41" s="29">
        <f t="shared" si="5"/>
        <v>2151.5833333333335</v>
      </c>
      <c r="R41" s="29">
        <f t="shared" si="5"/>
        <v>1901.25</v>
      </c>
      <c r="S41" s="29">
        <f t="shared" si="5"/>
        <v>1949.1666666666665</v>
      </c>
      <c r="T41" s="29">
        <f t="shared" si="5"/>
        <v>2182.75</v>
      </c>
      <c r="U41" s="29">
        <f t="shared" si="5"/>
        <v>3410.5833333333335</v>
      </c>
      <c r="V41" s="29">
        <f t="shared" si="5"/>
        <v>7626.666666666667</v>
      </c>
      <c r="W41" s="29">
        <f t="shared" si="4"/>
        <v>7207.9166666666652</v>
      </c>
      <c r="X41" s="27">
        <f>SUM(X24:X40)</f>
        <v>1.0000000000000002</v>
      </c>
    </row>
    <row r="42" spans="1:25" x14ac:dyDescent="0.2">
      <c r="A42" s="3" t="s">
        <v>29</v>
      </c>
    </row>
    <row r="43" spans="1:25" x14ac:dyDescent="0.2">
      <c r="A43" s="14" t="s">
        <v>54</v>
      </c>
      <c r="Y43" s="3" t="s">
        <v>29</v>
      </c>
    </row>
    <row r="44" spans="1:25" x14ac:dyDescent="0.2">
      <c r="A44" s="15" t="s">
        <v>15</v>
      </c>
      <c r="B44" s="8">
        <v>13</v>
      </c>
      <c r="C44" s="8">
        <v>9</v>
      </c>
      <c r="D44" s="8">
        <v>12</v>
      </c>
      <c r="E44" s="8">
        <v>12</v>
      </c>
      <c r="F44" s="8">
        <v>11</v>
      </c>
      <c r="G44" s="8">
        <v>10</v>
      </c>
      <c r="H44" s="8">
        <v>9</v>
      </c>
      <c r="I44" s="8">
        <v>6</v>
      </c>
      <c r="J44" s="8">
        <v>12</v>
      </c>
      <c r="K44" s="8">
        <v>31</v>
      </c>
      <c r="L44" s="8">
        <v>34</v>
      </c>
      <c r="M44" s="8">
        <v>32</v>
      </c>
      <c r="N44" s="8">
        <v>34</v>
      </c>
      <c r="O44" s="8">
        <v>27</v>
      </c>
      <c r="P44" s="8">
        <v>20</v>
      </c>
      <c r="Q44" s="8">
        <v>18.666666666666668</v>
      </c>
      <c r="R44" s="8">
        <v>13.333333333333334</v>
      </c>
      <c r="S44" s="8">
        <v>17.916666666666668</v>
      </c>
      <c r="T44" s="8">
        <v>19.25</v>
      </c>
      <c r="U44" s="8">
        <v>19.083333333333332</v>
      </c>
      <c r="V44" s="8">
        <v>38.25</v>
      </c>
      <c r="W44" s="8">
        <v>34.666666666666664</v>
      </c>
      <c r="X44" s="25">
        <f>W44/$W$61</f>
        <v>1.0149559616463757E-2</v>
      </c>
    </row>
    <row r="45" spans="1:25" x14ac:dyDescent="0.2">
      <c r="A45" s="15" t="s">
        <v>16</v>
      </c>
      <c r="B45" s="8">
        <v>28</v>
      </c>
      <c r="C45" s="8">
        <v>26</v>
      </c>
      <c r="D45" s="8">
        <v>35</v>
      </c>
      <c r="E45" s="8">
        <v>50</v>
      </c>
      <c r="F45" s="8">
        <v>53</v>
      </c>
      <c r="G45" s="8">
        <v>43</v>
      </c>
      <c r="H45" s="8">
        <v>36</v>
      </c>
      <c r="I45" s="8">
        <v>28</v>
      </c>
      <c r="J45" s="8">
        <v>38</v>
      </c>
      <c r="K45" s="8">
        <v>76</v>
      </c>
      <c r="L45" s="8">
        <v>89</v>
      </c>
      <c r="M45" s="8">
        <v>90</v>
      </c>
      <c r="N45" s="8">
        <v>80</v>
      </c>
      <c r="O45" s="8">
        <v>61</v>
      </c>
      <c r="P45" s="8">
        <v>59</v>
      </c>
      <c r="Q45" s="8">
        <v>48.916666666666664</v>
      </c>
      <c r="R45" s="8">
        <v>52.666666666666664</v>
      </c>
      <c r="S45" s="8">
        <v>64.25</v>
      </c>
      <c r="T45" s="8">
        <v>48.083333333333336</v>
      </c>
      <c r="U45" s="8">
        <v>63.75</v>
      </c>
      <c r="V45" s="8">
        <v>101.83333333333333</v>
      </c>
      <c r="W45" s="8">
        <v>98.583333333333329</v>
      </c>
      <c r="X45" s="25">
        <f t="shared" ref="X45:X60" si="6">W45/$W$61</f>
        <v>2.8862810159318811E-2</v>
      </c>
    </row>
    <row r="46" spans="1:25" x14ac:dyDescent="0.2">
      <c r="A46" s="15" t="s">
        <v>17</v>
      </c>
      <c r="B46" s="8">
        <v>65</v>
      </c>
      <c r="C46" s="8">
        <v>64</v>
      </c>
      <c r="D46" s="8">
        <v>53</v>
      </c>
      <c r="E46" s="8">
        <v>83</v>
      </c>
      <c r="F46" s="8">
        <v>78</v>
      </c>
      <c r="G46" s="8">
        <v>63</v>
      </c>
      <c r="H46" s="8">
        <v>47</v>
      </c>
      <c r="I46" s="8">
        <v>42</v>
      </c>
      <c r="J46" s="8">
        <v>51</v>
      </c>
      <c r="K46" s="8">
        <v>83</v>
      </c>
      <c r="L46" s="8">
        <v>91</v>
      </c>
      <c r="M46" s="8">
        <v>94</v>
      </c>
      <c r="N46" s="8">
        <v>84</v>
      </c>
      <c r="O46" s="8">
        <v>76</v>
      </c>
      <c r="P46" s="8">
        <v>72</v>
      </c>
      <c r="Q46" s="8">
        <v>57</v>
      </c>
      <c r="R46" s="8">
        <v>53.333333333333336</v>
      </c>
      <c r="S46" s="8">
        <v>73</v>
      </c>
      <c r="T46" s="8">
        <v>68.25</v>
      </c>
      <c r="U46" s="8">
        <v>87.083333333333329</v>
      </c>
      <c r="V46" s="8">
        <v>144.16666666666666</v>
      </c>
      <c r="W46" s="8">
        <v>136.25</v>
      </c>
      <c r="X46" s="25">
        <f t="shared" si="6"/>
        <v>3.9890697050284238E-2</v>
      </c>
    </row>
    <row r="47" spans="1:25" x14ac:dyDescent="0.2">
      <c r="A47" s="15" t="s">
        <v>30</v>
      </c>
      <c r="B47" s="8">
        <v>105</v>
      </c>
      <c r="C47" s="8">
        <v>119</v>
      </c>
      <c r="D47" s="8">
        <v>141</v>
      </c>
      <c r="E47" s="8">
        <v>150</v>
      </c>
      <c r="F47" s="8">
        <v>150</v>
      </c>
      <c r="G47" s="8">
        <v>117</v>
      </c>
      <c r="H47" s="8">
        <v>78</v>
      </c>
      <c r="I47" s="8">
        <v>56</v>
      </c>
      <c r="J47" s="8">
        <v>77</v>
      </c>
      <c r="K47" s="8">
        <v>393</v>
      </c>
      <c r="L47" s="8">
        <v>381</v>
      </c>
      <c r="M47" s="8">
        <v>359</v>
      </c>
      <c r="N47" s="8">
        <v>273</v>
      </c>
      <c r="O47" s="8">
        <v>172</v>
      </c>
      <c r="P47" s="8">
        <v>133</v>
      </c>
      <c r="Q47" s="8">
        <v>124</v>
      </c>
      <c r="R47" s="8">
        <v>106.91666666666667</v>
      </c>
      <c r="S47" s="8">
        <v>111.08333333333333</v>
      </c>
      <c r="T47" s="8">
        <v>113.16666666666667</v>
      </c>
      <c r="U47" s="8">
        <v>160.16666666666666</v>
      </c>
      <c r="V47" s="8">
        <v>322.91666666666669</v>
      </c>
      <c r="W47" s="8">
        <v>313.25</v>
      </c>
      <c r="X47" s="25">
        <f t="shared" si="6"/>
        <v>9.1712006245882854E-2</v>
      </c>
    </row>
    <row r="48" spans="1:25" x14ac:dyDescent="0.2">
      <c r="A48" s="15" t="s">
        <v>31</v>
      </c>
      <c r="B48" s="8">
        <v>8</v>
      </c>
      <c r="C48" s="8">
        <v>6</v>
      </c>
      <c r="D48" s="8">
        <v>7</v>
      </c>
      <c r="E48" s="8">
        <v>9</v>
      </c>
      <c r="F48" s="8">
        <v>8</v>
      </c>
      <c r="G48" s="8">
        <v>8</v>
      </c>
      <c r="H48" s="8">
        <v>4</v>
      </c>
      <c r="I48" s="8">
        <v>4</v>
      </c>
      <c r="J48" s="8">
        <v>5</v>
      </c>
      <c r="K48" s="8">
        <v>25</v>
      </c>
      <c r="L48" s="8">
        <v>29</v>
      </c>
      <c r="M48" s="8">
        <v>41</v>
      </c>
      <c r="N48" s="8">
        <v>32</v>
      </c>
      <c r="O48" s="8">
        <v>31</v>
      </c>
      <c r="P48" s="8">
        <v>21</v>
      </c>
      <c r="Q48" s="8">
        <v>12.583333333333334</v>
      </c>
      <c r="R48" s="8">
        <v>7.416666666666667</v>
      </c>
      <c r="S48" s="8">
        <v>6.25</v>
      </c>
      <c r="T48" s="8">
        <v>8.5833333333333339</v>
      </c>
      <c r="U48" s="8">
        <v>13.083333333333334</v>
      </c>
      <c r="V48" s="8">
        <v>21.5</v>
      </c>
      <c r="W48" s="8">
        <v>21.916666666666668</v>
      </c>
      <c r="X48" s="25">
        <f t="shared" si="6"/>
        <v>6.4166686998316548E-3</v>
      </c>
    </row>
    <row r="49" spans="1:24" x14ac:dyDescent="0.2">
      <c r="A49" s="15" t="s">
        <v>18</v>
      </c>
      <c r="B49" s="8">
        <v>27</v>
      </c>
      <c r="C49" s="8">
        <v>29</v>
      </c>
      <c r="D49" s="8">
        <v>66</v>
      </c>
      <c r="E49" s="8">
        <v>82</v>
      </c>
      <c r="F49" s="8">
        <v>78</v>
      </c>
      <c r="G49" s="8">
        <v>49</v>
      </c>
      <c r="H49" s="8">
        <v>35</v>
      </c>
      <c r="I49" s="8">
        <v>32</v>
      </c>
      <c r="J49" s="8">
        <v>82</v>
      </c>
      <c r="K49" s="8">
        <v>621</v>
      </c>
      <c r="L49" s="8">
        <v>634</v>
      </c>
      <c r="M49" s="8">
        <v>540</v>
      </c>
      <c r="N49" s="8">
        <v>381</v>
      </c>
      <c r="O49" s="8">
        <v>178</v>
      </c>
      <c r="P49" s="8">
        <v>98</v>
      </c>
      <c r="Q49" s="8">
        <v>74.166666666666671</v>
      </c>
      <c r="R49" s="8">
        <v>55.333333333333336</v>
      </c>
      <c r="S49" s="8">
        <v>52.083333333333336</v>
      </c>
      <c r="T49" s="8">
        <v>68.5</v>
      </c>
      <c r="U49" s="8">
        <v>134.16666666666666</v>
      </c>
      <c r="V49" s="8">
        <v>311.75</v>
      </c>
      <c r="W49" s="8">
        <v>298.66666666666669</v>
      </c>
      <c r="X49" s="25">
        <f t="shared" si="6"/>
        <v>8.7442359772610848E-2</v>
      </c>
    </row>
    <row r="50" spans="1:24" x14ac:dyDescent="0.2">
      <c r="A50" s="15" t="s">
        <v>20</v>
      </c>
      <c r="B50" s="8">
        <v>109</v>
      </c>
      <c r="C50" s="8">
        <v>107</v>
      </c>
      <c r="D50" s="8">
        <v>114</v>
      </c>
      <c r="E50" s="8">
        <v>142</v>
      </c>
      <c r="F50" s="8">
        <v>154</v>
      </c>
      <c r="G50" s="8">
        <v>136</v>
      </c>
      <c r="H50" s="8">
        <v>88</v>
      </c>
      <c r="I50" s="8">
        <v>74</v>
      </c>
      <c r="J50" s="8">
        <v>87</v>
      </c>
      <c r="K50" s="8">
        <v>463</v>
      </c>
      <c r="L50" s="8">
        <v>452</v>
      </c>
      <c r="M50" s="8">
        <v>429</v>
      </c>
      <c r="N50" s="8">
        <v>342</v>
      </c>
      <c r="O50" s="8">
        <v>263</v>
      </c>
      <c r="P50" s="8">
        <v>231</v>
      </c>
      <c r="Q50" s="8">
        <v>186.58333333333334</v>
      </c>
      <c r="R50" s="8">
        <v>161.16666666666666</v>
      </c>
      <c r="S50" s="8">
        <v>150.41666666666666</v>
      </c>
      <c r="T50" s="8">
        <v>160.33333333333334</v>
      </c>
      <c r="U50" s="8">
        <v>206.75</v>
      </c>
      <c r="V50" s="8">
        <v>406.5</v>
      </c>
      <c r="W50" s="8">
        <v>413.41666666666669</v>
      </c>
      <c r="X50" s="25">
        <f t="shared" si="6"/>
        <v>0.12103837802229978</v>
      </c>
    </row>
    <row r="51" spans="1:24" x14ac:dyDescent="0.2">
      <c r="A51" s="15" t="s">
        <v>32</v>
      </c>
      <c r="B51" s="8">
        <v>35</v>
      </c>
      <c r="C51" s="8">
        <v>31</v>
      </c>
      <c r="D51" s="8">
        <v>49</v>
      </c>
      <c r="E51" s="8">
        <v>65</v>
      </c>
      <c r="F51" s="8">
        <v>61</v>
      </c>
      <c r="G51" s="8">
        <v>51</v>
      </c>
      <c r="H51" s="8">
        <v>45</v>
      </c>
      <c r="I51" s="8">
        <v>36</v>
      </c>
      <c r="J51" s="8">
        <v>43</v>
      </c>
      <c r="K51" s="8">
        <v>220</v>
      </c>
      <c r="L51" s="8">
        <v>213</v>
      </c>
      <c r="M51" s="8">
        <v>197</v>
      </c>
      <c r="N51" s="8">
        <v>158</v>
      </c>
      <c r="O51" s="8">
        <v>108</v>
      </c>
      <c r="P51" s="8">
        <v>92</v>
      </c>
      <c r="Q51" s="8">
        <v>63.916666666666664</v>
      </c>
      <c r="R51" s="8">
        <v>51.25</v>
      </c>
      <c r="S51" s="8">
        <v>48.916666666666664</v>
      </c>
      <c r="T51" s="8">
        <v>67.083333333333329</v>
      </c>
      <c r="U51" s="8">
        <v>118.75</v>
      </c>
      <c r="V51" s="8">
        <v>417.91666666666669</v>
      </c>
      <c r="W51" s="8">
        <v>451.25</v>
      </c>
      <c r="X51" s="25">
        <f t="shared" si="6"/>
        <v>0.13211506087295974</v>
      </c>
    </row>
    <row r="52" spans="1:24" x14ac:dyDescent="0.2">
      <c r="A52" s="15" t="s">
        <v>33</v>
      </c>
      <c r="B52" s="8">
        <v>31</v>
      </c>
      <c r="C52" s="8">
        <v>27</v>
      </c>
      <c r="D52" s="8">
        <v>32</v>
      </c>
      <c r="E52" s="8">
        <v>47</v>
      </c>
      <c r="F52" s="8">
        <v>46</v>
      </c>
      <c r="G52" s="8">
        <v>39</v>
      </c>
      <c r="H52" s="8">
        <v>31</v>
      </c>
      <c r="I52" s="8">
        <v>19</v>
      </c>
      <c r="J52" s="8">
        <v>31</v>
      </c>
      <c r="K52" s="8">
        <v>93</v>
      </c>
      <c r="L52" s="8">
        <v>117</v>
      </c>
      <c r="M52" s="8">
        <v>123</v>
      </c>
      <c r="N52" s="8">
        <v>113</v>
      </c>
      <c r="O52" s="8">
        <v>87</v>
      </c>
      <c r="P52" s="8">
        <v>69</v>
      </c>
      <c r="Q52" s="8">
        <v>74.333333333333329</v>
      </c>
      <c r="R52" s="8">
        <v>62.666666666666664</v>
      </c>
      <c r="S52" s="8">
        <v>68.75</v>
      </c>
      <c r="T52" s="8">
        <v>87.833333333333329</v>
      </c>
      <c r="U52" s="8">
        <v>116.58333333333333</v>
      </c>
      <c r="V52" s="8">
        <v>326.41666666666669</v>
      </c>
      <c r="W52" s="8">
        <v>350.91666666666669</v>
      </c>
      <c r="X52" s="25">
        <f t="shared" si="6"/>
        <v>0.10273989313684828</v>
      </c>
    </row>
    <row r="53" spans="1:24" x14ac:dyDescent="0.2">
      <c r="A53" s="15" t="s">
        <v>34</v>
      </c>
      <c r="B53" s="8">
        <v>10</v>
      </c>
      <c r="C53" s="8">
        <v>13</v>
      </c>
      <c r="D53" s="8">
        <v>22</v>
      </c>
      <c r="E53" s="8">
        <v>27</v>
      </c>
      <c r="F53" s="8">
        <v>29</v>
      </c>
      <c r="G53" s="8">
        <v>24</v>
      </c>
      <c r="H53" s="8">
        <v>21</v>
      </c>
      <c r="I53" s="8">
        <v>18</v>
      </c>
      <c r="J53" s="8">
        <v>32</v>
      </c>
      <c r="K53" s="8">
        <v>108</v>
      </c>
      <c r="L53" s="8">
        <v>94</v>
      </c>
      <c r="M53" s="8">
        <v>84</v>
      </c>
      <c r="N53" s="8">
        <v>62</v>
      </c>
      <c r="O53" s="8">
        <v>57</v>
      </c>
      <c r="P53" s="8">
        <v>61</v>
      </c>
      <c r="Q53" s="8">
        <v>55.5</v>
      </c>
      <c r="R53" s="8">
        <v>45.25</v>
      </c>
      <c r="S53" s="8">
        <v>33.833333333333336</v>
      </c>
      <c r="T53" s="8">
        <v>30.25</v>
      </c>
      <c r="U53" s="8">
        <v>43.5</v>
      </c>
      <c r="V53" s="8">
        <v>93.166666666666671</v>
      </c>
      <c r="W53" s="8">
        <v>93.5</v>
      </c>
      <c r="X53" s="25">
        <f t="shared" si="6"/>
        <v>2.7374533388635422E-2</v>
      </c>
    </row>
    <row r="54" spans="1:24" x14ac:dyDescent="0.2">
      <c r="A54" s="15" t="s">
        <v>42</v>
      </c>
      <c r="B54" s="8">
        <v>15</v>
      </c>
      <c r="C54" s="8">
        <v>18</v>
      </c>
      <c r="D54" s="8">
        <v>22</v>
      </c>
      <c r="E54" s="8">
        <v>27</v>
      </c>
      <c r="F54" s="8">
        <v>28</v>
      </c>
      <c r="G54" s="8">
        <v>22</v>
      </c>
      <c r="H54" s="8">
        <v>14</v>
      </c>
      <c r="I54" s="8">
        <v>12</v>
      </c>
      <c r="J54" s="8">
        <v>17</v>
      </c>
      <c r="K54" s="8">
        <v>93</v>
      </c>
      <c r="L54" s="8">
        <v>114</v>
      </c>
      <c r="M54" s="8">
        <v>99</v>
      </c>
      <c r="N54" s="8">
        <v>84</v>
      </c>
      <c r="O54" s="8">
        <v>78</v>
      </c>
      <c r="P54" s="8">
        <v>69</v>
      </c>
      <c r="Q54" s="8">
        <v>58.666666666666664</v>
      </c>
      <c r="R54" s="8">
        <v>48.583333333333336</v>
      </c>
      <c r="S54" s="8">
        <v>35.666666666666664</v>
      </c>
      <c r="T54" s="8">
        <v>34.333333333333336</v>
      </c>
      <c r="U54" s="8">
        <v>44.25</v>
      </c>
      <c r="V54" s="8">
        <v>70.416666666666671</v>
      </c>
      <c r="W54" s="8">
        <v>83.833333333333329</v>
      </c>
      <c r="X54" s="25">
        <f t="shared" si="6"/>
        <v>2.4544367726352261E-2</v>
      </c>
    </row>
    <row r="55" spans="1:24" x14ac:dyDescent="0.2">
      <c r="A55" s="15" t="s">
        <v>43</v>
      </c>
      <c r="B55" s="8">
        <v>12</v>
      </c>
      <c r="C55" s="8">
        <v>17</v>
      </c>
      <c r="D55" s="8">
        <v>31</v>
      </c>
      <c r="E55" s="8">
        <v>42</v>
      </c>
      <c r="F55" s="8">
        <v>37</v>
      </c>
      <c r="G55" s="8">
        <v>27</v>
      </c>
      <c r="H55" s="8">
        <v>21</v>
      </c>
      <c r="I55" s="8">
        <v>21</v>
      </c>
      <c r="J55" s="8">
        <v>26</v>
      </c>
      <c r="K55" s="8">
        <v>225</v>
      </c>
      <c r="L55" s="8">
        <v>219</v>
      </c>
      <c r="M55" s="8">
        <v>186</v>
      </c>
      <c r="N55" s="8">
        <v>136</v>
      </c>
      <c r="O55" s="8">
        <v>87</v>
      </c>
      <c r="P55" s="8">
        <v>79</v>
      </c>
      <c r="Q55" s="8">
        <v>58.583333333333336</v>
      </c>
      <c r="R55" s="8">
        <v>57.25</v>
      </c>
      <c r="S55" s="8">
        <v>53.166666666666664</v>
      </c>
      <c r="T55" s="8">
        <v>57.666666666666664</v>
      </c>
      <c r="U55" s="8">
        <v>95.25</v>
      </c>
      <c r="V55" s="8">
        <v>209.41666666666666</v>
      </c>
      <c r="W55" s="8">
        <v>216.75</v>
      </c>
      <c r="X55" s="25">
        <f t="shared" si="6"/>
        <v>6.3459145582745749E-2</v>
      </c>
    </row>
    <row r="56" spans="1:24" x14ac:dyDescent="0.2">
      <c r="A56" s="15" t="s">
        <v>35</v>
      </c>
      <c r="B56" s="8">
        <v>27</v>
      </c>
      <c r="C56" s="8">
        <v>24</v>
      </c>
      <c r="D56" s="8">
        <v>41</v>
      </c>
      <c r="E56" s="8">
        <v>43</v>
      </c>
      <c r="F56" s="8">
        <v>62</v>
      </c>
      <c r="G56" s="8">
        <v>54</v>
      </c>
      <c r="H56" s="8">
        <v>42</v>
      </c>
      <c r="I56" s="8">
        <v>32</v>
      </c>
      <c r="J56" s="8">
        <v>37</v>
      </c>
      <c r="K56" s="8">
        <v>150</v>
      </c>
      <c r="L56" s="8">
        <v>163</v>
      </c>
      <c r="M56" s="8">
        <v>187</v>
      </c>
      <c r="N56" s="8">
        <v>141</v>
      </c>
      <c r="O56" s="8">
        <v>121</v>
      </c>
      <c r="P56" s="8">
        <v>103</v>
      </c>
      <c r="Q56" s="8">
        <v>79</v>
      </c>
      <c r="R56" s="8">
        <v>56.75</v>
      </c>
      <c r="S56" s="8">
        <v>64.916666666666671</v>
      </c>
      <c r="T56" s="8">
        <v>91.75</v>
      </c>
      <c r="U56" s="8">
        <v>136.83333333333334</v>
      </c>
      <c r="V56" s="8">
        <v>336</v>
      </c>
      <c r="W56" s="8">
        <v>335.08333333333331</v>
      </c>
      <c r="X56" s="25">
        <f t="shared" si="6"/>
        <v>9.8104276965867224E-2</v>
      </c>
    </row>
    <row r="57" spans="1:24" x14ac:dyDescent="0.2">
      <c r="A57" s="15" t="s">
        <v>36</v>
      </c>
      <c r="B57" s="8">
        <v>42</v>
      </c>
      <c r="C57" s="8">
        <v>41</v>
      </c>
      <c r="D57" s="8">
        <v>41</v>
      </c>
      <c r="E57" s="8">
        <v>44</v>
      </c>
      <c r="F57" s="8">
        <v>51</v>
      </c>
      <c r="G57" s="8">
        <v>53</v>
      </c>
      <c r="H57" s="8">
        <v>44</v>
      </c>
      <c r="I57" s="8">
        <v>34</v>
      </c>
      <c r="J57" s="8">
        <v>42</v>
      </c>
      <c r="K57" s="8">
        <v>146</v>
      </c>
      <c r="L57" s="8">
        <v>175</v>
      </c>
      <c r="M57" s="8">
        <v>193</v>
      </c>
      <c r="N57" s="8">
        <v>155</v>
      </c>
      <c r="O57" s="8">
        <v>111</v>
      </c>
      <c r="P57" s="8">
        <v>89</v>
      </c>
      <c r="Q57" s="8">
        <v>81.583333333333329</v>
      </c>
      <c r="R57" s="8">
        <v>80.166666666666671</v>
      </c>
      <c r="S57" s="8">
        <v>67.25</v>
      </c>
      <c r="T57" s="8">
        <v>60.916666666666664</v>
      </c>
      <c r="U57" s="8">
        <v>79.083333333333329</v>
      </c>
      <c r="V57" s="8">
        <v>217.41666666666666</v>
      </c>
      <c r="W57" s="8">
        <v>205.25</v>
      </c>
      <c r="X57" s="25">
        <f t="shared" si="6"/>
        <v>6.009222436382268E-2</v>
      </c>
    </row>
    <row r="58" spans="1:24" x14ac:dyDescent="0.2">
      <c r="A58" s="15" t="s">
        <v>37</v>
      </c>
      <c r="B58" s="8">
        <v>19</v>
      </c>
      <c r="C58" s="8">
        <v>15</v>
      </c>
      <c r="D58" s="8">
        <v>25</v>
      </c>
      <c r="E58" s="8">
        <v>53</v>
      </c>
      <c r="F58" s="8">
        <v>74</v>
      </c>
      <c r="G58" s="8">
        <v>48</v>
      </c>
      <c r="H58" s="8">
        <v>29</v>
      </c>
      <c r="I58" s="8">
        <v>18</v>
      </c>
      <c r="J58" s="8">
        <v>25</v>
      </c>
      <c r="K58" s="8">
        <v>38</v>
      </c>
      <c r="L58" s="8">
        <v>32</v>
      </c>
      <c r="M58" s="8">
        <v>27</v>
      </c>
      <c r="N58" s="8">
        <v>18</v>
      </c>
      <c r="O58" s="8">
        <v>18</v>
      </c>
      <c r="P58" s="8">
        <v>21</v>
      </c>
      <c r="Q58" s="8">
        <v>11.833333333333334</v>
      </c>
      <c r="R58" s="8">
        <v>9.5</v>
      </c>
      <c r="S58" s="8">
        <v>30.5</v>
      </c>
      <c r="T58" s="8">
        <v>41.083333333333336</v>
      </c>
      <c r="U58" s="8">
        <v>57.583333333333336</v>
      </c>
      <c r="V58" s="8">
        <v>102.5</v>
      </c>
      <c r="W58" s="8">
        <v>118.41666666666667</v>
      </c>
      <c r="X58" s="25">
        <f t="shared" si="6"/>
        <v>3.466952936296875E-2</v>
      </c>
    </row>
    <row r="59" spans="1:24" x14ac:dyDescent="0.2">
      <c r="A59" s="15" t="s">
        <v>19</v>
      </c>
      <c r="B59" s="8">
        <v>51</v>
      </c>
      <c r="C59" s="8">
        <v>44</v>
      </c>
      <c r="D59" s="8">
        <v>46</v>
      </c>
      <c r="E59" s="8">
        <v>50</v>
      </c>
      <c r="F59" s="8">
        <v>51</v>
      </c>
      <c r="G59" s="8">
        <v>43</v>
      </c>
      <c r="H59" s="8">
        <v>39</v>
      </c>
      <c r="I59" s="8">
        <v>30</v>
      </c>
      <c r="J59" s="8">
        <v>30</v>
      </c>
      <c r="K59" s="8">
        <v>79</v>
      </c>
      <c r="L59" s="8">
        <v>115</v>
      </c>
      <c r="M59" s="8">
        <v>121</v>
      </c>
      <c r="N59" s="8">
        <v>104</v>
      </c>
      <c r="O59" s="8">
        <v>79</v>
      </c>
      <c r="P59" s="8">
        <v>67</v>
      </c>
      <c r="Q59" s="8">
        <v>49.833333333333336</v>
      </c>
      <c r="R59" s="8">
        <v>45.666666666666664</v>
      </c>
      <c r="S59" s="8">
        <v>45.75</v>
      </c>
      <c r="T59" s="8">
        <v>52.416666666666664</v>
      </c>
      <c r="U59" s="8">
        <v>62.416666666666664</v>
      </c>
      <c r="V59" s="8">
        <v>115.83333333333333</v>
      </c>
      <c r="W59" s="8">
        <v>121.91666666666667</v>
      </c>
      <c r="X59" s="25">
        <f t="shared" si="6"/>
        <v>3.5694244516554036E-2</v>
      </c>
    </row>
    <row r="60" spans="1:24" x14ac:dyDescent="0.2">
      <c r="A60" s="16" t="s">
        <v>38</v>
      </c>
      <c r="B60" s="8">
        <v>76</v>
      </c>
      <c r="C60" s="8">
        <v>55</v>
      </c>
      <c r="D60" s="8">
        <v>54</v>
      </c>
      <c r="E60" s="8">
        <v>70</v>
      </c>
      <c r="F60" s="8">
        <v>76</v>
      </c>
      <c r="G60" s="8">
        <v>75</v>
      </c>
      <c r="H60" s="8">
        <v>50</v>
      </c>
      <c r="I60" s="8">
        <v>39</v>
      </c>
      <c r="J60" s="8">
        <v>47</v>
      </c>
      <c r="K60" s="8">
        <v>126</v>
      </c>
      <c r="L60" s="8">
        <v>178</v>
      </c>
      <c r="M60" s="8">
        <v>190</v>
      </c>
      <c r="N60" s="8">
        <v>172</v>
      </c>
      <c r="O60" s="8">
        <v>138</v>
      </c>
      <c r="P60" s="8">
        <v>117</v>
      </c>
      <c r="Q60" s="8">
        <v>85.333333333333329</v>
      </c>
      <c r="R60" s="8">
        <v>66.25</v>
      </c>
      <c r="S60" s="8">
        <v>57.583333333333336</v>
      </c>
      <c r="T60" s="8">
        <v>68.25</v>
      </c>
      <c r="U60" s="8">
        <v>81.833333333333329</v>
      </c>
      <c r="V60" s="8">
        <v>130.91666666666666</v>
      </c>
      <c r="W60" s="8">
        <v>121.91666666666667</v>
      </c>
      <c r="X60" s="26">
        <f t="shared" si="6"/>
        <v>3.5694244516554036E-2</v>
      </c>
    </row>
    <row r="61" spans="1:24" x14ac:dyDescent="0.2">
      <c r="A61" s="3" t="s">
        <v>0</v>
      </c>
      <c r="B61" s="29">
        <f>SUM(B44:B60)</f>
        <v>673</v>
      </c>
      <c r="C61" s="29">
        <f t="shared" ref="C61:W61" si="7">SUM(C44:C60)</f>
        <v>645</v>
      </c>
      <c r="D61" s="29">
        <f t="shared" si="7"/>
        <v>791</v>
      </c>
      <c r="E61" s="29">
        <f t="shared" si="7"/>
        <v>996</v>
      </c>
      <c r="F61" s="29">
        <f t="shared" si="7"/>
        <v>1047</v>
      </c>
      <c r="G61" s="29">
        <f t="shared" si="7"/>
        <v>862</v>
      </c>
      <c r="H61" s="29">
        <f t="shared" si="7"/>
        <v>633</v>
      </c>
      <c r="I61" s="29">
        <f t="shared" si="7"/>
        <v>501</v>
      </c>
      <c r="J61" s="29">
        <f t="shared" si="7"/>
        <v>682</v>
      </c>
      <c r="K61" s="29">
        <f t="shared" si="7"/>
        <v>2970</v>
      </c>
      <c r="L61" s="29">
        <f t="shared" si="7"/>
        <v>3130</v>
      </c>
      <c r="M61" s="29">
        <f t="shared" si="7"/>
        <v>2992</v>
      </c>
      <c r="N61" s="29">
        <f t="shared" si="7"/>
        <v>2369</v>
      </c>
      <c r="O61" s="29">
        <f t="shared" si="7"/>
        <v>1692</v>
      </c>
      <c r="P61" s="29">
        <f t="shared" ref="P61:V61" si="8">SUM(P44:P60)</f>
        <v>1401</v>
      </c>
      <c r="Q61" s="29">
        <f t="shared" si="8"/>
        <v>1140.5</v>
      </c>
      <c r="R61" s="29">
        <f t="shared" si="8"/>
        <v>973.49999999999989</v>
      </c>
      <c r="S61" s="29">
        <f t="shared" si="8"/>
        <v>981.33333333333326</v>
      </c>
      <c r="T61" s="29">
        <f t="shared" si="8"/>
        <v>1077.75</v>
      </c>
      <c r="U61" s="29">
        <f t="shared" si="8"/>
        <v>1520.1666666666663</v>
      </c>
      <c r="V61" s="29">
        <f t="shared" si="8"/>
        <v>3366.9166666666661</v>
      </c>
      <c r="W61" s="29">
        <f t="shared" si="7"/>
        <v>3415.583333333333</v>
      </c>
      <c r="X61" s="18">
        <f>SUM(X44:X60)</f>
        <v>1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96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W5" sqref="W5"/>
    </sheetView>
  </sheetViews>
  <sheetFormatPr defaultRowHeight="12.75" x14ac:dyDescent="0.2"/>
  <cols>
    <col min="1" max="1" width="34.1640625" style="3" customWidth="1"/>
    <col min="2" max="23" width="8.33203125" style="3" customWidth="1"/>
    <col min="24" max="25" width="9.83203125" style="3" customWidth="1"/>
    <col min="26" max="27" width="9.33203125" style="3"/>
    <col min="28" max="33" width="11.5" style="3" customWidth="1"/>
    <col min="34" max="34" width="14.6640625" style="3" customWidth="1"/>
    <col min="35" max="41" width="9.33203125" style="3"/>
    <col min="42" max="42" width="16.33203125" style="3" customWidth="1"/>
    <col min="43" max="43" width="12.6640625" style="3" customWidth="1"/>
    <col min="44" max="16384" width="9.33203125" style="3"/>
  </cols>
  <sheetData>
    <row r="1" spans="1:26" ht="37.5" customHeight="1" x14ac:dyDescent="0.25">
      <c r="A1" s="1" t="s">
        <v>25</v>
      </c>
    </row>
    <row r="2" spans="1:26" s="12" customFormat="1" ht="42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23">
        <v>2020</v>
      </c>
      <c r="W2" s="23">
        <v>2021</v>
      </c>
      <c r="X2" s="13" t="s">
        <v>58</v>
      </c>
    </row>
    <row r="3" spans="1:26" x14ac:dyDescent="0.2">
      <c r="A3" s="14" t="s">
        <v>12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  <c r="V3" s="5" t="s">
        <v>29</v>
      </c>
      <c r="W3" s="5" t="s">
        <v>29</v>
      </c>
    </row>
    <row r="4" spans="1:26" x14ac:dyDescent="0.2">
      <c r="A4" s="14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6" x14ac:dyDescent="0.2">
      <c r="A5" s="15" t="s">
        <v>15</v>
      </c>
      <c r="B5" s="8">
        <v>11</v>
      </c>
      <c r="C5" s="8">
        <v>7</v>
      </c>
      <c r="D5" s="8">
        <v>13</v>
      </c>
      <c r="E5" s="8">
        <v>18</v>
      </c>
      <c r="F5" s="8">
        <v>14</v>
      </c>
      <c r="G5" s="8">
        <v>7</v>
      </c>
      <c r="H5" s="8">
        <v>4</v>
      </c>
      <c r="I5" s="8">
        <v>3</v>
      </c>
      <c r="J5" s="8">
        <v>3</v>
      </c>
      <c r="K5" s="8">
        <v>23</v>
      </c>
      <c r="L5" s="8">
        <v>34</v>
      </c>
      <c r="M5" s="8">
        <v>34</v>
      </c>
      <c r="N5" s="8">
        <v>26</v>
      </c>
      <c r="O5" s="8">
        <v>16</v>
      </c>
      <c r="P5" s="8">
        <v>14</v>
      </c>
      <c r="Q5" s="8">
        <v>15.166666666666666</v>
      </c>
      <c r="R5" s="8">
        <v>10.083333333333334</v>
      </c>
      <c r="S5" s="8">
        <v>13.083333333333334</v>
      </c>
      <c r="T5" s="8">
        <v>10.083333333333334</v>
      </c>
      <c r="U5" s="8">
        <v>12.083333333333334</v>
      </c>
      <c r="V5" s="8">
        <v>31.083333333333332</v>
      </c>
      <c r="W5" s="8">
        <v>31.416666666666668</v>
      </c>
      <c r="X5" s="30">
        <f>W5/$W$22</f>
        <v>5.838624748335141E-3</v>
      </c>
    </row>
    <row r="6" spans="1:26" x14ac:dyDescent="0.2">
      <c r="A6" s="15" t="s">
        <v>16</v>
      </c>
      <c r="B6" s="8">
        <v>34</v>
      </c>
      <c r="C6" s="8">
        <v>27</v>
      </c>
      <c r="D6" s="8">
        <v>71</v>
      </c>
      <c r="E6" s="8">
        <v>83</v>
      </c>
      <c r="F6" s="8">
        <v>66</v>
      </c>
      <c r="G6" s="8">
        <v>38</v>
      </c>
      <c r="H6" s="8">
        <v>16</v>
      </c>
      <c r="I6" s="8">
        <v>11</v>
      </c>
      <c r="J6" s="8">
        <v>15</v>
      </c>
      <c r="K6" s="8">
        <v>76</v>
      </c>
      <c r="L6" s="8">
        <v>98</v>
      </c>
      <c r="M6" s="8">
        <v>94</v>
      </c>
      <c r="N6" s="8">
        <v>85</v>
      </c>
      <c r="O6" s="8">
        <v>70</v>
      </c>
      <c r="P6" s="8">
        <v>54</v>
      </c>
      <c r="Q6" s="8">
        <v>43.333333333333336</v>
      </c>
      <c r="R6" s="8">
        <v>33.083333333333336</v>
      </c>
      <c r="S6" s="8">
        <v>29</v>
      </c>
      <c r="T6" s="8">
        <v>32.833333333333336</v>
      </c>
      <c r="U6" s="8">
        <v>35.333333333333336</v>
      </c>
      <c r="V6" s="8">
        <v>61.166666666666664</v>
      </c>
      <c r="W6" s="8">
        <v>70.916666666666671</v>
      </c>
      <c r="X6" s="30">
        <f t="shared" ref="X6:X21" si="0">W6/$W$22</f>
        <v>1.3179495121573489E-2</v>
      </c>
    </row>
    <row r="7" spans="1:26" x14ac:dyDescent="0.2">
      <c r="A7" s="15" t="s">
        <v>17</v>
      </c>
      <c r="B7" s="8">
        <v>24</v>
      </c>
      <c r="C7" s="8">
        <v>13</v>
      </c>
      <c r="D7" s="8">
        <v>39</v>
      </c>
      <c r="E7" s="8">
        <v>80</v>
      </c>
      <c r="F7" s="8">
        <v>69</v>
      </c>
      <c r="G7" s="8">
        <v>42</v>
      </c>
      <c r="H7" s="8">
        <v>25</v>
      </c>
      <c r="I7" s="8">
        <v>18</v>
      </c>
      <c r="J7" s="8">
        <v>26</v>
      </c>
      <c r="K7" s="8">
        <v>103</v>
      </c>
      <c r="L7" s="8">
        <v>109</v>
      </c>
      <c r="M7" s="8">
        <v>104</v>
      </c>
      <c r="N7" s="8">
        <v>96</v>
      </c>
      <c r="O7" s="8">
        <v>92</v>
      </c>
      <c r="P7" s="8">
        <v>69</v>
      </c>
      <c r="Q7" s="8">
        <v>44.75</v>
      </c>
      <c r="R7" s="8">
        <v>32.166666666666664</v>
      </c>
      <c r="S7" s="8">
        <v>40.833333333333336</v>
      </c>
      <c r="T7" s="8">
        <v>44.583333333333336</v>
      </c>
      <c r="U7" s="8">
        <v>63.083333333333336</v>
      </c>
      <c r="V7" s="8">
        <v>96.166666666666671</v>
      </c>
      <c r="W7" s="8">
        <v>104.08333333333333</v>
      </c>
      <c r="X7" s="30">
        <f t="shared" si="0"/>
        <v>1.9343348304166022E-2</v>
      </c>
    </row>
    <row r="8" spans="1:26" x14ac:dyDescent="0.2">
      <c r="A8" s="15" t="s">
        <v>30</v>
      </c>
      <c r="B8" s="8">
        <v>91</v>
      </c>
      <c r="C8" s="8">
        <v>94</v>
      </c>
      <c r="D8" s="8">
        <v>212</v>
      </c>
      <c r="E8" s="8">
        <v>254</v>
      </c>
      <c r="F8" s="8">
        <v>233</v>
      </c>
      <c r="G8" s="8">
        <v>134</v>
      </c>
      <c r="H8" s="8">
        <v>71</v>
      </c>
      <c r="I8" s="8">
        <v>49</v>
      </c>
      <c r="J8" s="8">
        <v>109</v>
      </c>
      <c r="K8" s="8">
        <v>730</v>
      </c>
      <c r="L8" s="8">
        <v>645</v>
      </c>
      <c r="M8" s="8">
        <v>550</v>
      </c>
      <c r="N8" s="8">
        <v>376</v>
      </c>
      <c r="O8" s="8">
        <v>267</v>
      </c>
      <c r="P8" s="8">
        <v>219</v>
      </c>
      <c r="Q8" s="8">
        <v>176.33333333333334</v>
      </c>
      <c r="R8" s="8">
        <v>155.41666666666666</v>
      </c>
      <c r="S8" s="8">
        <v>150.5</v>
      </c>
      <c r="T8" s="8">
        <v>178.83333333333334</v>
      </c>
      <c r="U8" s="8">
        <v>257.41666666666669</v>
      </c>
      <c r="V8" s="8">
        <v>489.91666666666669</v>
      </c>
      <c r="W8" s="8">
        <v>477.25</v>
      </c>
      <c r="X8" s="30">
        <f t="shared" si="0"/>
        <v>8.869444014248104E-2</v>
      </c>
    </row>
    <row r="9" spans="1:26" x14ac:dyDescent="0.2">
      <c r="A9" s="15" t="s">
        <v>31</v>
      </c>
      <c r="B9" s="8">
        <v>14</v>
      </c>
      <c r="C9" s="8">
        <v>12</v>
      </c>
      <c r="D9" s="8">
        <v>25</v>
      </c>
      <c r="E9" s="8">
        <v>33</v>
      </c>
      <c r="F9" s="8">
        <v>22</v>
      </c>
      <c r="G9" s="8">
        <v>14</v>
      </c>
      <c r="H9" s="8">
        <v>7</v>
      </c>
      <c r="I9" s="8">
        <v>5</v>
      </c>
      <c r="J9" s="8">
        <v>10</v>
      </c>
      <c r="K9" s="8">
        <v>63</v>
      </c>
      <c r="L9" s="8">
        <v>56</v>
      </c>
      <c r="M9" s="8">
        <v>70</v>
      </c>
      <c r="N9" s="8">
        <v>63</v>
      </c>
      <c r="O9" s="8">
        <v>42</v>
      </c>
      <c r="P9" s="8">
        <v>28</v>
      </c>
      <c r="Q9" s="8">
        <v>15.583333333333334</v>
      </c>
      <c r="R9" s="8">
        <v>10.833333333333334</v>
      </c>
      <c r="S9" s="8">
        <v>13.583333333333334</v>
      </c>
      <c r="T9" s="8">
        <v>15.583333333333334</v>
      </c>
      <c r="U9" s="8">
        <v>26.083333333333332</v>
      </c>
      <c r="V9" s="8">
        <v>35.083333333333336</v>
      </c>
      <c r="W9" s="8">
        <v>36.25</v>
      </c>
      <c r="X9" s="30">
        <f t="shared" si="0"/>
        <v>6.7368747096174702E-3</v>
      </c>
    </row>
    <row r="10" spans="1:26" x14ac:dyDescent="0.2">
      <c r="A10" s="15" t="s">
        <v>18</v>
      </c>
      <c r="B10" s="8">
        <v>59</v>
      </c>
      <c r="C10" s="8">
        <v>79</v>
      </c>
      <c r="D10" s="8">
        <v>226</v>
      </c>
      <c r="E10" s="8">
        <v>268</v>
      </c>
      <c r="F10" s="8">
        <v>225</v>
      </c>
      <c r="G10" s="8">
        <v>126</v>
      </c>
      <c r="H10" s="8">
        <v>76</v>
      </c>
      <c r="I10" s="8">
        <v>45</v>
      </c>
      <c r="J10" s="8">
        <v>229</v>
      </c>
      <c r="K10" s="8">
        <v>1764</v>
      </c>
      <c r="L10" s="8">
        <v>1449</v>
      </c>
      <c r="M10" s="8">
        <v>1077</v>
      </c>
      <c r="N10" s="8">
        <v>661</v>
      </c>
      <c r="O10" s="8">
        <v>339</v>
      </c>
      <c r="P10" s="8">
        <v>190</v>
      </c>
      <c r="Q10" s="8">
        <v>149.08333333333334</v>
      </c>
      <c r="R10" s="8">
        <v>135.08333333333334</v>
      </c>
      <c r="S10" s="8">
        <v>142</v>
      </c>
      <c r="T10" s="8">
        <v>207.75</v>
      </c>
      <c r="U10" s="8">
        <v>376.66666666666669</v>
      </c>
      <c r="V10" s="8">
        <v>815.16666666666663</v>
      </c>
      <c r="W10" s="8">
        <v>777.5</v>
      </c>
      <c r="X10" s="30">
        <f t="shared" si="0"/>
        <v>0.14449434722007126</v>
      </c>
    </row>
    <row r="11" spans="1:26" x14ac:dyDescent="0.2">
      <c r="A11" s="15" t="s">
        <v>20</v>
      </c>
      <c r="B11" s="8">
        <v>86</v>
      </c>
      <c r="C11" s="8">
        <v>101</v>
      </c>
      <c r="D11" s="8">
        <v>245</v>
      </c>
      <c r="E11" s="8">
        <v>330</v>
      </c>
      <c r="F11" s="8">
        <v>291</v>
      </c>
      <c r="G11" s="8">
        <v>164</v>
      </c>
      <c r="H11" s="8">
        <v>85</v>
      </c>
      <c r="I11" s="8">
        <v>68</v>
      </c>
      <c r="J11" s="8">
        <v>154</v>
      </c>
      <c r="K11" s="8">
        <v>1084</v>
      </c>
      <c r="L11" s="8">
        <v>975</v>
      </c>
      <c r="M11" s="8">
        <v>856</v>
      </c>
      <c r="N11" s="8">
        <v>621</v>
      </c>
      <c r="O11" s="8">
        <v>468</v>
      </c>
      <c r="P11" s="8">
        <v>368</v>
      </c>
      <c r="Q11" s="8">
        <v>304.5</v>
      </c>
      <c r="R11" s="8">
        <v>255.66666666666666</v>
      </c>
      <c r="S11" s="8">
        <v>240.75</v>
      </c>
      <c r="T11" s="8">
        <v>305.25</v>
      </c>
      <c r="U11" s="8">
        <v>487.83333333333331</v>
      </c>
      <c r="V11" s="8">
        <v>908.08333333333337</v>
      </c>
      <c r="W11" s="8">
        <v>867.66666666666663</v>
      </c>
      <c r="X11" s="30">
        <f t="shared" si="0"/>
        <v>0.16125135511847608</v>
      </c>
    </row>
    <row r="12" spans="1:26" x14ac:dyDescent="0.2">
      <c r="A12" s="15" t="s">
        <v>32</v>
      </c>
      <c r="B12" s="8">
        <v>35</v>
      </c>
      <c r="C12" s="8">
        <v>45</v>
      </c>
      <c r="D12" s="8">
        <v>99</v>
      </c>
      <c r="E12" s="8">
        <v>140</v>
      </c>
      <c r="F12" s="8">
        <v>104</v>
      </c>
      <c r="G12" s="8">
        <v>62</v>
      </c>
      <c r="H12" s="8">
        <v>48</v>
      </c>
      <c r="I12" s="8">
        <v>37</v>
      </c>
      <c r="J12" s="8">
        <v>68</v>
      </c>
      <c r="K12" s="8">
        <v>396</v>
      </c>
      <c r="L12" s="8">
        <v>351</v>
      </c>
      <c r="M12" s="8">
        <v>307</v>
      </c>
      <c r="N12" s="8">
        <v>227</v>
      </c>
      <c r="O12" s="8">
        <v>143</v>
      </c>
      <c r="P12" s="8">
        <v>117</v>
      </c>
      <c r="Q12" s="8">
        <v>97.5</v>
      </c>
      <c r="R12" s="8">
        <v>79.5</v>
      </c>
      <c r="S12" s="8">
        <v>88.75</v>
      </c>
      <c r="T12" s="8">
        <v>114.41666666666667</v>
      </c>
      <c r="U12" s="8">
        <v>188.16666666666666</v>
      </c>
      <c r="V12" s="8">
        <v>629.83333333333337</v>
      </c>
      <c r="W12" s="8">
        <v>587.91666666666663</v>
      </c>
      <c r="X12" s="30">
        <f t="shared" si="0"/>
        <v>0.10926126684218677</v>
      </c>
      <c r="Z12" s="3" t="s">
        <v>29</v>
      </c>
    </row>
    <row r="13" spans="1:26" x14ac:dyDescent="0.2">
      <c r="A13" s="15" t="s">
        <v>33</v>
      </c>
      <c r="B13" s="8">
        <v>27</v>
      </c>
      <c r="C13" s="8">
        <v>32</v>
      </c>
      <c r="D13" s="8">
        <v>83</v>
      </c>
      <c r="E13" s="8">
        <v>108</v>
      </c>
      <c r="F13" s="8">
        <v>98</v>
      </c>
      <c r="G13" s="8">
        <v>64</v>
      </c>
      <c r="H13" s="8">
        <v>35</v>
      </c>
      <c r="I13" s="8">
        <v>23</v>
      </c>
      <c r="J13" s="8">
        <v>35</v>
      </c>
      <c r="K13" s="8">
        <v>203</v>
      </c>
      <c r="L13" s="8">
        <v>224</v>
      </c>
      <c r="M13" s="8">
        <v>249</v>
      </c>
      <c r="N13" s="8">
        <v>208</v>
      </c>
      <c r="O13" s="8">
        <v>193</v>
      </c>
      <c r="P13" s="8">
        <v>174</v>
      </c>
      <c r="Q13" s="8">
        <v>142.08333333333334</v>
      </c>
      <c r="R13" s="8">
        <v>120.25</v>
      </c>
      <c r="S13" s="8">
        <v>113.25</v>
      </c>
      <c r="T13" s="8">
        <v>164.58333333333334</v>
      </c>
      <c r="U13" s="8">
        <v>275.33333333333331</v>
      </c>
      <c r="V13" s="8">
        <v>777.58333333333337</v>
      </c>
      <c r="W13" s="8">
        <v>720.08333333333337</v>
      </c>
      <c r="X13" s="30">
        <f t="shared" si="0"/>
        <v>0.13382375716276909</v>
      </c>
    </row>
    <row r="14" spans="1:26" x14ac:dyDescent="0.2">
      <c r="A14" s="15" t="s">
        <v>34</v>
      </c>
      <c r="B14" s="8">
        <v>18</v>
      </c>
      <c r="C14" s="8">
        <v>35</v>
      </c>
      <c r="D14" s="8">
        <v>100</v>
      </c>
      <c r="E14" s="8">
        <v>114</v>
      </c>
      <c r="F14" s="8">
        <v>89</v>
      </c>
      <c r="G14" s="8">
        <v>51</v>
      </c>
      <c r="H14" s="8">
        <v>33</v>
      </c>
      <c r="I14" s="8">
        <v>20</v>
      </c>
      <c r="J14" s="8">
        <v>38</v>
      </c>
      <c r="K14" s="8">
        <v>270</v>
      </c>
      <c r="L14" s="8">
        <v>231</v>
      </c>
      <c r="M14" s="8">
        <v>203</v>
      </c>
      <c r="N14" s="8">
        <v>160</v>
      </c>
      <c r="O14" s="8">
        <v>128</v>
      </c>
      <c r="P14" s="8">
        <v>120</v>
      </c>
      <c r="Q14" s="8">
        <v>112</v>
      </c>
      <c r="R14" s="8">
        <v>93</v>
      </c>
      <c r="S14" s="8">
        <v>86.416666666666671</v>
      </c>
      <c r="T14" s="8">
        <v>74.583333333333329</v>
      </c>
      <c r="U14" s="8">
        <v>107.75</v>
      </c>
      <c r="V14" s="8">
        <v>203.25</v>
      </c>
      <c r="W14" s="8">
        <v>182.16666666666666</v>
      </c>
      <c r="X14" s="30">
        <f t="shared" si="0"/>
        <v>3.3854731299365032E-2</v>
      </c>
    </row>
    <row r="15" spans="1:26" x14ac:dyDescent="0.2">
      <c r="A15" s="15" t="s">
        <v>42</v>
      </c>
      <c r="B15" s="8">
        <v>3</v>
      </c>
      <c r="C15" s="8">
        <v>8</v>
      </c>
      <c r="D15" s="8">
        <v>22</v>
      </c>
      <c r="E15" s="8">
        <v>31</v>
      </c>
      <c r="F15" s="8">
        <v>36</v>
      </c>
      <c r="G15" s="8">
        <v>20</v>
      </c>
      <c r="H15" s="8">
        <v>6</v>
      </c>
      <c r="I15" s="8">
        <v>3</v>
      </c>
      <c r="J15" s="8">
        <v>15</v>
      </c>
      <c r="K15" s="8">
        <v>149</v>
      </c>
      <c r="L15" s="8">
        <v>113</v>
      </c>
      <c r="M15" s="8">
        <v>108</v>
      </c>
      <c r="N15" s="8">
        <v>92</v>
      </c>
      <c r="O15" s="8">
        <v>73</v>
      </c>
      <c r="P15" s="8">
        <v>57</v>
      </c>
      <c r="Q15" s="8">
        <v>41.166666666666664</v>
      </c>
      <c r="R15" s="8">
        <v>36.583333333333336</v>
      </c>
      <c r="S15" s="8">
        <v>32.916666666666664</v>
      </c>
      <c r="T15" s="8">
        <v>33</v>
      </c>
      <c r="U15" s="8">
        <v>47.666666666666664</v>
      </c>
      <c r="V15" s="8">
        <v>96.416666666666671</v>
      </c>
      <c r="W15" s="8">
        <v>88.333333333333329</v>
      </c>
      <c r="X15" s="30">
        <f t="shared" si="0"/>
        <v>1.6416292395849467E-2</v>
      </c>
    </row>
    <row r="16" spans="1:26" x14ac:dyDescent="0.2">
      <c r="A16" s="15" t="s">
        <v>43</v>
      </c>
      <c r="B16" s="8">
        <v>14</v>
      </c>
      <c r="C16" s="8">
        <v>15</v>
      </c>
      <c r="D16" s="8">
        <v>36</v>
      </c>
      <c r="E16" s="8">
        <v>49</v>
      </c>
      <c r="F16" s="8">
        <v>43</v>
      </c>
      <c r="G16" s="8">
        <v>23</v>
      </c>
      <c r="H16" s="8">
        <v>16</v>
      </c>
      <c r="I16" s="8">
        <v>14</v>
      </c>
      <c r="J16" s="8">
        <v>44</v>
      </c>
      <c r="K16" s="8">
        <v>406</v>
      </c>
      <c r="L16" s="8">
        <v>301</v>
      </c>
      <c r="M16" s="8">
        <v>216</v>
      </c>
      <c r="N16" s="8">
        <v>143</v>
      </c>
      <c r="O16" s="8">
        <v>101</v>
      </c>
      <c r="P16" s="8">
        <v>80</v>
      </c>
      <c r="Q16" s="8">
        <v>73.583333333333329</v>
      </c>
      <c r="R16" s="8">
        <v>68</v>
      </c>
      <c r="S16" s="8">
        <v>67.916666666666671</v>
      </c>
      <c r="T16" s="8">
        <v>108</v>
      </c>
      <c r="U16" s="8">
        <v>169.66666666666666</v>
      </c>
      <c r="V16" s="8">
        <v>365.25</v>
      </c>
      <c r="W16" s="8">
        <v>315.08333333333331</v>
      </c>
      <c r="X16" s="30">
        <f t="shared" si="0"/>
        <v>5.8556605234629085E-2</v>
      </c>
    </row>
    <row r="17" spans="1:33" x14ac:dyDescent="0.2">
      <c r="A17" s="15" t="s">
        <v>35</v>
      </c>
      <c r="B17" s="8">
        <v>27</v>
      </c>
      <c r="C17" s="8">
        <v>24</v>
      </c>
      <c r="D17" s="8">
        <v>52</v>
      </c>
      <c r="E17" s="8">
        <v>81</v>
      </c>
      <c r="F17" s="8">
        <v>85</v>
      </c>
      <c r="G17" s="8">
        <v>57</v>
      </c>
      <c r="H17" s="8">
        <v>35</v>
      </c>
      <c r="I17" s="8">
        <v>19</v>
      </c>
      <c r="J17" s="8">
        <v>44</v>
      </c>
      <c r="K17" s="8">
        <v>253</v>
      </c>
      <c r="L17" s="8">
        <v>273</v>
      </c>
      <c r="M17" s="8">
        <v>274</v>
      </c>
      <c r="N17" s="8">
        <v>218</v>
      </c>
      <c r="O17" s="8">
        <v>167</v>
      </c>
      <c r="P17" s="8">
        <v>136</v>
      </c>
      <c r="Q17" s="8">
        <v>109.25</v>
      </c>
      <c r="R17" s="8">
        <v>89.75</v>
      </c>
      <c r="S17" s="8">
        <v>100.33333333333333</v>
      </c>
      <c r="T17" s="8">
        <v>138.25</v>
      </c>
      <c r="U17" s="8">
        <v>240.33333333333334</v>
      </c>
      <c r="V17" s="8">
        <v>544.08333333333337</v>
      </c>
      <c r="W17" s="8">
        <v>525.58333333333337</v>
      </c>
      <c r="X17" s="30">
        <f t="shared" si="0"/>
        <v>9.7676939755304337E-2</v>
      </c>
    </row>
    <row r="18" spans="1:33" x14ac:dyDescent="0.2">
      <c r="A18" s="15" t="s">
        <v>36</v>
      </c>
      <c r="B18" s="8">
        <v>27</v>
      </c>
      <c r="C18" s="8">
        <v>24</v>
      </c>
      <c r="D18" s="8">
        <v>42</v>
      </c>
      <c r="E18" s="8">
        <v>60</v>
      </c>
      <c r="F18" s="8">
        <v>67</v>
      </c>
      <c r="G18" s="8">
        <v>40</v>
      </c>
      <c r="H18" s="8">
        <v>29</v>
      </c>
      <c r="I18" s="8">
        <v>20</v>
      </c>
      <c r="J18" s="8">
        <v>28</v>
      </c>
      <c r="K18" s="8">
        <v>166</v>
      </c>
      <c r="L18" s="8">
        <v>169</v>
      </c>
      <c r="M18" s="8">
        <v>179</v>
      </c>
      <c r="N18" s="8">
        <v>138</v>
      </c>
      <c r="O18" s="8">
        <v>104</v>
      </c>
      <c r="P18" s="8">
        <v>82</v>
      </c>
      <c r="Q18" s="8">
        <v>63.5</v>
      </c>
      <c r="R18" s="8">
        <v>61.916666666666664</v>
      </c>
      <c r="S18" s="8">
        <v>56.25</v>
      </c>
      <c r="T18" s="8">
        <v>62.5</v>
      </c>
      <c r="U18" s="8">
        <v>85.166666666666671</v>
      </c>
      <c r="V18" s="8">
        <v>228.33333333333334</v>
      </c>
      <c r="W18" s="8">
        <v>207.75</v>
      </c>
      <c r="X18" s="30">
        <f t="shared" si="0"/>
        <v>3.8609261266842186E-2</v>
      </c>
    </row>
    <row r="19" spans="1:33" x14ac:dyDescent="0.2">
      <c r="A19" s="15" t="s">
        <v>37</v>
      </c>
      <c r="B19" s="8">
        <v>18</v>
      </c>
      <c r="C19" s="8">
        <v>17</v>
      </c>
      <c r="D19" s="8">
        <v>37</v>
      </c>
      <c r="E19" s="8">
        <v>55</v>
      </c>
      <c r="F19" s="8">
        <v>64</v>
      </c>
      <c r="G19" s="8">
        <v>37</v>
      </c>
      <c r="H19" s="8">
        <v>19</v>
      </c>
      <c r="I19" s="8">
        <v>13</v>
      </c>
      <c r="J19" s="8">
        <v>17</v>
      </c>
      <c r="K19" s="8">
        <v>27</v>
      </c>
      <c r="L19" s="8">
        <v>17</v>
      </c>
      <c r="M19" s="8">
        <v>13</v>
      </c>
      <c r="N19" s="8">
        <v>9</v>
      </c>
      <c r="O19" s="8">
        <v>5</v>
      </c>
      <c r="P19" s="8">
        <v>5</v>
      </c>
      <c r="Q19" s="8">
        <v>7.166666666666667</v>
      </c>
      <c r="R19" s="8">
        <v>10.25</v>
      </c>
      <c r="S19" s="8">
        <v>23</v>
      </c>
      <c r="T19" s="8">
        <v>40.916666666666664</v>
      </c>
      <c r="U19" s="8">
        <v>61</v>
      </c>
      <c r="V19" s="8">
        <v>125.58333333333333</v>
      </c>
      <c r="W19" s="8">
        <v>164.83333333333334</v>
      </c>
      <c r="X19" s="30">
        <f t="shared" si="0"/>
        <v>3.0633421093387025E-2</v>
      </c>
    </row>
    <row r="20" spans="1:33" x14ac:dyDescent="0.2">
      <c r="A20" s="15" t="s">
        <v>19</v>
      </c>
      <c r="B20" s="8">
        <v>17</v>
      </c>
      <c r="C20" s="8">
        <v>13</v>
      </c>
      <c r="D20" s="8">
        <v>23</v>
      </c>
      <c r="E20" s="8">
        <v>37</v>
      </c>
      <c r="F20" s="8">
        <v>39</v>
      </c>
      <c r="G20" s="8">
        <v>32</v>
      </c>
      <c r="H20" s="8">
        <v>24</v>
      </c>
      <c r="I20" s="8">
        <v>17</v>
      </c>
      <c r="J20" s="8">
        <v>15</v>
      </c>
      <c r="K20" s="8">
        <v>55</v>
      </c>
      <c r="L20" s="8">
        <v>76</v>
      </c>
      <c r="M20" s="8">
        <v>71</v>
      </c>
      <c r="N20" s="8">
        <v>65</v>
      </c>
      <c r="O20" s="8">
        <v>55</v>
      </c>
      <c r="P20" s="8">
        <v>51</v>
      </c>
      <c r="Q20" s="8">
        <v>38.666666666666664</v>
      </c>
      <c r="R20" s="8">
        <v>30.75</v>
      </c>
      <c r="S20" s="8">
        <v>35.083333333333336</v>
      </c>
      <c r="T20" s="8">
        <v>53.25</v>
      </c>
      <c r="U20" s="8">
        <v>61.25</v>
      </c>
      <c r="V20" s="8">
        <v>153.41666666666666</v>
      </c>
      <c r="W20" s="8">
        <v>135.5</v>
      </c>
      <c r="X20" s="30">
        <f t="shared" si="0"/>
        <v>2.5181973052501163E-2</v>
      </c>
    </row>
    <row r="21" spans="1:33" x14ac:dyDescent="0.2">
      <c r="A21" s="16" t="s">
        <v>38</v>
      </c>
      <c r="B21" s="8">
        <v>19</v>
      </c>
      <c r="C21" s="8">
        <v>20</v>
      </c>
      <c r="D21" s="8">
        <v>33</v>
      </c>
      <c r="E21" s="8">
        <v>46</v>
      </c>
      <c r="F21" s="8">
        <v>46</v>
      </c>
      <c r="G21" s="8">
        <v>23</v>
      </c>
      <c r="H21" s="8">
        <v>18</v>
      </c>
      <c r="I21" s="8">
        <v>11</v>
      </c>
      <c r="J21" s="8">
        <v>15</v>
      </c>
      <c r="K21" s="8">
        <v>70</v>
      </c>
      <c r="L21" s="8">
        <v>87</v>
      </c>
      <c r="M21" s="8">
        <v>85</v>
      </c>
      <c r="N21" s="8">
        <v>59</v>
      </c>
      <c r="O21" s="8">
        <v>49</v>
      </c>
      <c r="P21" s="8">
        <v>38</v>
      </c>
      <c r="Q21" s="8">
        <v>30.25</v>
      </c>
      <c r="R21" s="8">
        <v>28.666666666666668</v>
      </c>
      <c r="S21" s="8">
        <v>33.25</v>
      </c>
      <c r="T21" s="8">
        <v>34.083333333333336</v>
      </c>
      <c r="U21" s="8">
        <v>48</v>
      </c>
      <c r="V21" s="8">
        <v>84.666666666666671</v>
      </c>
      <c r="W21" s="8">
        <v>88.5</v>
      </c>
      <c r="X21" s="17">
        <f t="shared" si="0"/>
        <v>1.6447266532445409E-2</v>
      </c>
    </row>
    <row r="22" spans="1:33" x14ac:dyDescent="0.2">
      <c r="A22" s="3" t="s">
        <v>0</v>
      </c>
      <c r="B22" s="29">
        <f>SUM(B5:B21)</f>
        <v>524</v>
      </c>
      <c r="C22" s="29">
        <f t="shared" ref="C22:W22" si="1">SUM(C5:C21)</f>
        <v>566</v>
      </c>
      <c r="D22" s="29">
        <f t="shared" si="1"/>
        <v>1358</v>
      </c>
      <c r="E22" s="29">
        <f t="shared" si="1"/>
        <v>1787</v>
      </c>
      <c r="F22" s="29">
        <f t="shared" si="1"/>
        <v>1591</v>
      </c>
      <c r="G22" s="29">
        <f t="shared" si="1"/>
        <v>934</v>
      </c>
      <c r="H22" s="29">
        <f t="shared" si="1"/>
        <v>547</v>
      </c>
      <c r="I22" s="29">
        <f t="shared" si="1"/>
        <v>376</v>
      </c>
      <c r="J22" s="29">
        <f t="shared" si="1"/>
        <v>865</v>
      </c>
      <c r="K22" s="29">
        <f t="shared" si="1"/>
        <v>5838</v>
      </c>
      <c r="L22" s="29">
        <f t="shared" si="1"/>
        <v>5208</v>
      </c>
      <c r="M22" s="29">
        <f t="shared" si="1"/>
        <v>4490</v>
      </c>
      <c r="N22" s="29">
        <f t="shared" si="1"/>
        <v>3247</v>
      </c>
      <c r="O22" s="29">
        <f t="shared" si="1"/>
        <v>2312</v>
      </c>
      <c r="P22" s="29">
        <f t="shared" ref="P22:V22" si="2">SUM(P5:P21)</f>
        <v>1802</v>
      </c>
      <c r="Q22" s="29">
        <f t="shared" si="2"/>
        <v>1463.916666666667</v>
      </c>
      <c r="R22" s="29">
        <f t="shared" si="2"/>
        <v>1251.0000000000002</v>
      </c>
      <c r="S22" s="29">
        <f t="shared" si="2"/>
        <v>1266.9166666666665</v>
      </c>
      <c r="T22" s="29">
        <f t="shared" si="2"/>
        <v>1618.5</v>
      </c>
      <c r="U22" s="29">
        <f t="shared" si="2"/>
        <v>2542.8333333333335</v>
      </c>
      <c r="V22" s="29">
        <f t="shared" si="2"/>
        <v>5645.0833333333339</v>
      </c>
      <c r="W22" s="29">
        <f t="shared" si="1"/>
        <v>5380.833333333333</v>
      </c>
      <c r="X22" s="18">
        <f>SUM(X5:X21)</f>
        <v>1</v>
      </c>
    </row>
    <row r="23" spans="1:33" x14ac:dyDescent="0.2">
      <c r="B23" s="2"/>
      <c r="C23" s="2"/>
      <c r="Z23" s="2"/>
      <c r="AA23" s="2"/>
    </row>
    <row r="24" spans="1:33" x14ac:dyDescent="0.2">
      <c r="A24" s="14" t="s">
        <v>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Z24" s="2"/>
      <c r="AA24" s="2"/>
    </row>
    <row r="25" spans="1:33" x14ac:dyDescent="0.2">
      <c r="A25" s="15" t="s">
        <v>15</v>
      </c>
      <c r="B25" s="8">
        <v>2</v>
      </c>
      <c r="C25" s="8">
        <v>4</v>
      </c>
      <c r="D25" s="8">
        <v>6</v>
      </c>
      <c r="E25" s="8">
        <v>6</v>
      </c>
      <c r="F25" s="8">
        <v>4</v>
      </c>
      <c r="G25" s="8">
        <v>3</v>
      </c>
      <c r="H25" s="8">
        <v>2</v>
      </c>
      <c r="I25" s="8">
        <v>1</v>
      </c>
      <c r="J25" s="8">
        <v>3</v>
      </c>
      <c r="K25" s="8">
        <v>14</v>
      </c>
      <c r="L25" s="8">
        <v>18</v>
      </c>
      <c r="M25" s="8">
        <v>17</v>
      </c>
      <c r="N25" s="8">
        <v>18</v>
      </c>
      <c r="O25" s="8">
        <v>12</v>
      </c>
      <c r="P25" s="8">
        <v>17</v>
      </c>
      <c r="Q25" s="8">
        <v>14.333333333333334</v>
      </c>
      <c r="R25" s="8">
        <v>11.583333333333334</v>
      </c>
      <c r="S25" s="8">
        <v>15.5</v>
      </c>
      <c r="T25" s="8">
        <v>11</v>
      </c>
      <c r="U25" s="8">
        <v>9.5833333333333339</v>
      </c>
      <c r="V25" s="8">
        <v>19.166666666666668</v>
      </c>
      <c r="W25" s="8">
        <v>21.25</v>
      </c>
      <c r="X25" s="30">
        <f>W25/$W$42</f>
        <v>4.914241665060705E-3</v>
      </c>
    </row>
    <row r="26" spans="1:33" x14ac:dyDescent="0.2">
      <c r="A26" s="15" t="s">
        <v>16</v>
      </c>
      <c r="B26" s="8">
        <v>4</v>
      </c>
      <c r="C26" s="8">
        <v>3</v>
      </c>
      <c r="D26" s="8">
        <v>6</v>
      </c>
      <c r="E26" s="8">
        <v>8</v>
      </c>
      <c r="F26" s="8">
        <v>10</v>
      </c>
      <c r="G26" s="8">
        <v>10</v>
      </c>
      <c r="H26" s="8">
        <v>5</v>
      </c>
      <c r="I26" s="8">
        <v>4</v>
      </c>
      <c r="J26" s="8">
        <v>3</v>
      </c>
      <c r="K26" s="8">
        <v>19</v>
      </c>
      <c r="L26" s="8">
        <v>29</v>
      </c>
      <c r="M26" s="8">
        <v>30</v>
      </c>
      <c r="N26" s="8">
        <v>26</v>
      </c>
      <c r="O26" s="8">
        <v>28</v>
      </c>
      <c r="P26" s="8">
        <v>26</v>
      </c>
      <c r="Q26" s="8">
        <v>23.833333333333332</v>
      </c>
      <c r="R26" s="8">
        <v>19.5</v>
      </c>
      <c r="S26" s="8">
        <v>10.916666666666666</v>
      </c>
      <c r="T26" s="8">
        <v>7.166666666666667</v>
      </c>
      <c r="U26" s="8">
        <v>11.416666666666666</v>
      </c>
      <c r="V26" s="8">
        <v>19.5</v>
      </c>
      <c r="W26" s="8">
        <v>25.416666666666668</v>
      </c>
      <c r="X26" s="30">
        <f t="shared" ref="X26:X41" si="3">W26/$W$42</f>
        <v>5.877818462131432E-3</v>
      </c>
    </row>
    <row r="27" spans="1:33" x14ac:dyDescent="0.2">
      <c r="A27" s="15" t="s">
        <v>17</v>
      </c>
      <c r="B27" s="8">
        <v>23</v>
      </c>
      <c r="C27" s="8">
        <v>18</v>
      </c>
      <c r="D27" s="8">
        <v>29</v>
      </c>
      <c r="E27" s="8">
        <v>35</v>
      </c>
      <c r="F27" s="8">
        <v>29</v>
      </c>
      <c r="G27" s="8">
        <v>21</v>
      </c>
      <c r="H27" s="8">
        <v>9</v>
      </c>
      <c r="I27" s="8">
        <v>7</v>
      </c>
      <c r="J27" s="8">
        <v>10</v>
      </c>
      <c r="K27" s="8">
        <v>34</v>
      </c>
      <c r="L27" s="8">
        <v>48</v>
      </c>
      <c r="M27" s="8">
        <v>54</v>
      </c>
      <c r="N27" s="8">
        <v>66</v>
      </c>
      <c r="O27" s="8">
        <v>62</v>
      </c>
      <c r="P27" s="8">
        <v>44</v>
      </c>
      <c r="Q27" s="8">
        <v>34.583333333333336</v>
      </c>
      <c r="R27" s="8">
        <v>32.583333333333336</v>
      </c>
      <c r="S27" s="8">
        <v>32.166666666666664</v>
      </c>
      <c r="T27" s="8">
        <v>20.083333333333332</v>
      </c>
      <c r="U27" s="8">
        <v>28.583333333333332</v>
      </c>
      <c r="V27" s="8">
        <v>49</v>
      </c>
      <c r="W27" s="8">
        <v>45.166666666666664</v>
      </c>
      <c r="X27" s="30">
        <f t="shared" si="3"/>
        <v>1.0445172480246675E-2</v>
      </c>
    </row>
    <row r="28" spans="1:33" x14ac:dyDescent="0.2">
      <c r="A28" s="15" t="s">
        <v>30</v>
      </c>
      <c r="B28" s="8">
        <v>86</v>
      </c>
      <c r="C28" s="8">
        <v>76</v>
      </c>
      <c r="D28" s="8">
        <v>133</v>
      </c>
      <c r="E28" s="8">
        <v>157</v>
      </c>
      <c r="F28" s="8">
        <v>136</v>
      </c>
      <c r="G28" s="8">
        <v>102</v>
      </c>
      <c r="H28" s="8">
        <v>57</v>
      </c>
      <c r="I28" s="8">
        <v>34</v>
      </c>
      <c r="J28" s="8">
        <v>57</v>
      </c>
      <c r="K28" s="8">
        <v>283</v>
      </c>
      <c r="L28" s="8">
        <v>281</v>
      </c>
      <c r="M28" s="8">
        <v>276</v>
      </c>
      <c r="N28" s="8">
        <v>233</v>
      </c>
      <c r="O28" s="8">
        <v>195</v>
      </c>
      <c r="P28" s="8">
        <v>183</v>
      </c>
      <c r="Q28" s="8">
        <v>163</v>
      </c>
      <c r="R28" s="8">
        <v>136.41666666666666</v>
      </c>
      <c r="S28" s="8">
        <v>112.75</v>
      </c>
      <c r="T28" s="8">
        <v>103.58333333333333</v>
      </c>
      <c r="U28" s="8">
        <v>146.16666666666666</v>
      </c>
      <c r="V28" s="8">
        <v>256</v>
      </c>
      <c r="W28" s="8">
        <v>249</v>
      </c>
      <c r="X28" s="30">
        <f t="shared" si="3"/>
        <v>5.7583349392946612E-2</v>
      </c>
    </row>
    <row r="29" spans="1:33" x14ac:dyDescent="0.2">
      <c r="A29" s="15" t="s">
        <v>31</v>
      </c>
      <c r="B29" s="8">
        <v>5</v>
      </c>
      <c r="C29" s="8">
        <v>3</v>
      </c>
      <c r="D29" s="8">
        <v>3</v>
      </c>
      <c r="E29" s="8">
        <v>5</v>
      </c>
      <c r="F29" s="8">
        <v>7</v>
      </c>
      <c r="G29" s="8">
        <v>4</v>
      </c>
      <c r="H29" s="8">
        <v>2</v>
      </c>
      <c r="I29" s="8">
        <v>2</v>
      </c>
      <c r="J29" s="8">
        <v>3</v>
      </c>
      <c r="K29" s="8">
        <v>20</v>
      </c>
      <c r="L29" s="8">
        <v>20</v>
      </c>
      <c r="M29" s="8">
        <v>27</v>
      </c>
      <c r="N29" s="8">
        <v>19</v>
      </c>
      <c r="O29" s="8">
        <v>16</v>
      </c>
      <c r="P29" s="8">
        <v>10</v>
      </c>
      <c r="Q29" s="8">
        <v>7.75</v>
      </c>
      <c r="R29" s="8">
        <v>4.916666666666667</v>
      </c>
      <c r="S29" s="8">
        <v>7.333333333333333</v>
      </c>
      <c r="T29" s="8">
        <v>6.416666666666667</v>
      </c>
      <c r="U29" s="8">
        <v>8.1666666666666661</v>
      </c>
      <c r="V29" s="8">
        <v>11</v>
      </c>
      <c r="W29" s="8">
        <v>11.083333333333334</v>
      </c>
      <c r="X29" s="30">
        <f t="shared" si="3"/>
        <v>2.5631142802081328E-3</v>
      </c>
    </row>
    <row r="30" spans="1:33" x14ac:dyDescent="0.2">
      <c r="A30" s="15" t="s">
        <v>18</v>
      </c>
      <c r="B30" s="8">
        <v>5</v>
      </c>
      <c r="C30" s="8">
        <v>6</v>
      </c>
      <c r="D30" s="8">
        <v>14</v>
      </c>
      <c r="E30" s="8">
        <v>28</v>
      </c>
      <c r="F30" s="8">
        <v>22</v>
      </c>
      <c r="G30" s="8">
        <v>13</v>
      </c>
      <c r="H30" s="8">
        <v>4</v>
      </c>
      <c r="I30" s="8">
        <v>5</v>
      </c>
      <c r="J30" s="8">
        <v>19</v>
      </c>
      <c r="K30" s="8">
        <v>137</v>
      </c>
      <c r="L30" s="8">
        <v>118</v>
      </c>
      <c r="M30" s="8">
        <v>93</v>
      </c>
      <c r="N30" s="8">
        <v>61</v>
      </c>
      <c r="O30" s="8">
        <v>38</v>
      </c>
      <c r="P30" s="8">
        <v>30</v>
      </c>
      <c r="Q30" s="8">
        <v>24.916666666666668</v>
      </c>
      <c r="R30" s="8">
        <v>21.166666666666668</v>
      </c>
      <c r="S30" s="8">
        <v>14.416666666666666</v>
      </c>
      <c r="T30" s="8">
        <v>15.416666666666666</v>
      </c>
      <c r="U30" s="8">
        <v>24.833333333333332</v>
      </c>
      <c r="V30" s="8">
        <v>60.666666666666664</v>
      </c>
      <c r="W30" s="8">
        <v>66.666666666666671</v>
      </c>
      <c r="X30" s="30">
        <f t="shared" si="3"/>
        <v>1.5417228753131625E-2</v>
      </c>
      <c r="Z30" s="3" t="s">
        <v>29</v>
      </c>
    </row>
    <row r="31" spans="1:33" x14ac:dyDescent="0.2">
      <c r="A31" s="15" t="s">
        <v>20</v>
      </c>
      <c r="B31" s="8">
        <v>195</v>
      </c>
      <c r="C31" s="8">
        <v>173</v>
      </c>
      <c r="D31" s="8">
        <v>312</v>
      </c>
      <c r="E31" s="8">
        <v>365</v>
      </c>
      <c r="F31" s="8">
        <v>386</v>
      </c>
      <c r="G31" s="8">
        <v>262</v>
      </c>
      <c r="H31" s="8">
        <v>138</v>
      </c>
      <c r="I31" s="8">
        <v>89</v>
      </c>
      <c r="J31" s="8">
        <v>141</v>
      </c>
      <c r="K31" s="8">
        <v>871</v>
      </c>
      <c r="L31" s="8">
        <v>862</v>
      </c>
      <c r="M31" s="8">
        <v>788</v>
      </c>
      <c r="N31" s="8">
        <v>613</v>
      </c>
      <c r="O31" s="8">
        <v>499</v>
      </c>
      <c r="P31" s="8">
        <v>423</v>
      </c>
      <c r="Q31" s="8">
        <v>352.91666666666669</v>
      </c>
      <c r="R31" s="8">
        <v>283.08333333333331</v>
      </c>
      <c r="S31" s="8">
        <v>242.91666666666666</v>
      </c>
      <c r="T31" s="8">
        <v>270.58333333333331</v>
      </c>
      <c r="U31" s="8">
        <v>361.58333333333331</v>
      </c>
      <c r="V31" s="8">
        <v>624.58333333333337</v>
      </c>
      <c r="W31" s="8">
        <v>651.5</v>
      </c>
      <c r="X31" s="30">
        <f t="shared" si="3"/>
        <v>0.1506648679899788</v>
      </c>
      <c r="AB31" s="2"/>
      <c r="AC31" s="2"/>
      <c r="AD31" s="2"/>
      <c r="AE31" s="2"/>
      <c r="AF31" s="2"/>
      <c r="AG31" s="2"/>
    </row>
    <row r="32" spans="1:33" x14ac:dyDescent="0.2">
      <c r="A32" s="15" t="s">
        <v>32</v>
      </c>
      <c r="B32" s="8">
        <v>23</v>
      </c>
      <c r="C32" s="8">
        <v>26</v>
      </c>
      <c r="D32" s="8">
        <v>67</v>
      </c>
      <c r="E32" s="8">
        <v>76</v>
      </c>
      <c r="F32" s="8">
        <v>78</v>
      </c>
      <c r="G32" s="8">
        <v>61</v>
      </c>
      <c r="H32" s="8">
        <v>42</v>
      </c>
      <c r="I32" s="8">
        <v>29</v>
      </c>
      <c r="J32" s="8">
        <v>55</v>
      </c>
      <c r="K32" s="8">
        <v>231</v>
      </c>
      <c r="L32" s="8">
        <v>213</v>
      </c>
      <c r="M32" s="8">
        <v>188</v>
      </c>
      <c r="N32" s="8">
        <v>145</v>
      </c>
      <c r="O32" s="8">
        <v>104</v>
      </c>
      <c r="P32" s="8">
        <v>79</v>
      </c>
      <c r="Q32" s="8">
        <v>66.916666666666671</v>
      </c>
      <c r="R32" s="8">
        <v>66.583333333333329</v>
      </c>
      <c r="S32" s="8">
        <v>62.25</v>
      </c>
      <c r="T32" s="8">
        <v>57.5</v>
      </c>
      <c r="U32" s="8">
        <v>120.83333333333333</v>
      </c>
      <c r="V32" s="8">
        <v>416</v>
      </c>
      <c r="W32" s="8">
        <v>424.16666666666669</v>
      </c>
      <c r="X32" s="30">
        <f t="shared" si="3"/>
        <v>9.8092117941799964E-2</v>
      </c>
      <c r="AB32" s="2"/>
      <c r="AC32" s="2"/>
      <c r="AD32" s="2"/>
      <c r="AE32" s="2"/>
      <c r="AF32" s="2"/>
      <c r="AG32" s="2"/>
    </row>
    <row r="33" spans="1:54" x14ac:dyDescent="0.2">
      <c r="A33" s="15" t="s">
        <v>33</v>
      </c>
      <c r="B33" s="8">
        <v>51</v>
      </c>
      <c r="C33" s="8">
        <v>53</v>
      </c>
      <c r="D33" s="8">
        <v>107</v>
      </c>
      <c r="E33" s="8">
        <v>141</v>
      </c>
      <c r="F33" s="8">
        <v>140</v>
      </c>
      <c r="G33" s="8">
        <v>79</v>
      </c>
      <c r="H33" s="8">
        <v>49</v>
      </c>
      <c r="I33" s="8">
        <v>25</v>
      </c>
      <c r="J33" s="8">
        <v>49</v>
      </c>
      <c r="K33" s="8">
        <v>254</v>
      </c>
      <c r="L33" s="8">
        <v>313</v>
      </c>
      <c r="M33" s="8">
        <v>357</v>
      </c>
      <c r="N33" s="8">
        <v>305</v>
      </c>
      <c r="O33" s="8">
        <v>268</v>
      </c>
      <c r="P33" s="8">
        <v>237</v>
      </c>
      <c r="Q33" s="8">
        <v>202</v>
      </c>
      <c r="R33" s="8">
        <v>193.41666666666666</v>
      </c>
      <c r="S33" s="8">
        <v>175.58333333333334</v>
      </c>
      <c r="T33" s="8">
        <v>230.25</v>
      </c>
      <c r="U33" s="8">
        <v>336.25</v>
      </c>
      <c r="V33" s="8">
        <v>923.66666666666663</v>
      </c>
      <c r="W33" s="8">
        <v>859.5</v>
      </c>
      <c r="X33" s="30">
        <f t="shared" si="3"/>
        <v>0.19876662169974946</v>
      </c>
    </row>
    <row r="34" spans="1:54" x14ac:dyDescent="0.2">
      <c r="A34" s="15" t="s">
        <v>34</v>
      </c>
      <c r="B34" s="8">
        <v>25</v>
      </c>
      <c r="C34" s="8">
        <v>40</v>
      </c>
      <c r="D34" s="8">
        <v>67</v>
      </c>
      <c r="E34" s="8">
        <v>74</v>
      </c>
      <c r="F34" s="8">
        <v>70</v>
      </c>
      <c r="G34" s="8">
        <v>47</v>
      </c>
      <c r="H34" s="8">
        <v>22</v>
      </c>
      <c r="I34" s="8">
        <v>22</v>
      </c>
      <c r="J34" s="8">
        <v>34</v>
      </c>
      <c r="K34" s="8">
        <v>193</v>
      </c>
      <c r="L34" s="8">
        <v>155</v>
      </c>
      <c r="M34" s="8">
        <v>149</v>
      </c>
      <c r="N34" s="8">
        <v>109</v>
      </c>
      <c r="O34" s="8">
        <v>92</v>
      </c>
      <c r="P34" s="8">
        <v>92</v>
      </c>
      <c r="Q34" s="8">
        <v>83.833333333333329</v>
      </c>
      <c r="R34" s="8">
        <v>77.166666666666671</v>
      </c>
      <c r="S34" s="8">
        <v>66.5</v>
      </c>
      <c r="T34" s="8">
        <v>57.25</v>
      </c>
      <c r="U34" s="8">
        <v>79.666666666666671</v>
      </c>
      <c r="V34" s="8">
        <v>121.91666666666667</v>
      </c>
      <c r="W34" s="8">
        <v>106</v>
      </c>
      <c r="X34" s="30">
        <f t="shared" si="3"/>
        <v>2.4513393717479282E-2</v>
      </c>
    </row>
    <row r="35" spans="1:54" x14ac:dyDescent="0.2">
      <c r="A35" s="15" t="s">
        <v>42</v>
      </c>
      <c r="B35" s="8">
        <v>31</v>
      </c>
      <c r="C35" s="8">
        <v>28</v>
      </c>
      <c r="D35" s="8">
        <v>41</v>
      </c>
      <c r="E35" s="8">
        <v>55</v>
      </c>
      <c r="F35" s="8">
        <v>50</v>
      </c>
      <c r="G35" s="8">
        <v>35</v>
      </c>
      <c r="H35" s="8">
        <v>20</v>
      </c>
      <c r="I35" s="8">
        <v>14</v>
      </c>
      <c r="J35" s="8">
        <v>22</v>
      </c>
      <c r="K35" s="8">
        <v>173</v>
      </c>
      <c r="L35" s="8">
        <v>172</v>
      </c>
      <c r="M35" s="8">
        <v>141</v>
      </c>
      <c r="N35" s="8">
        <v>116</v>
      </c>
      <c r="O35" s="8">
        <v>128</v>
      </c>
      <c r="P35" s="8">
        <v>113</v>
      </c>
      <c r="Q35" s="8">
        <v>90.666666666666671</v>
      </c>
      <c r="R35" s="8">
        <v>62</v>
      </c>
      <c r="S35" s="8">
        <v>43.5</v>
      </c>
      <c r="T35" s="8">
        <v>36.666666666666664</v>
      </c>
      <c r="U35" s="8">
        <v>52.583333333333336</v>
      </c>
      <c r="V35" s="8">
        <v>109.75</v>
      </c>
      <c r="W35" s="8">
        <v>109.91666666666667</v>
      </c>
      <c r="X35" s="30">
        <f t="shared" si="3"/>
        <v>2.5419155906725766E-2</v>
      </c>
    </row>
    <row r="36" spans="1:54" x14ac:dyDescent="0.2">
      <c r="A36" s="15" t="s">
        <v>43</v>
      </c>
      <c r="B36" s="8">
        <v>19</v>
      </c>
      <c r="C36" s="8">
        <v>27</v>
      </c>
      <c r="D36" s="8">
        <v>50</v>
      </c>
      <c r="E36" s="8">
        <v>78</v>
      </c>
      <c r="F36" s="8">
        <v>61</v>
      </c>
      <c r="G36" s="8">
        <v>37</v>
      </c>
      <c r="H36" s="8">
        <v>24</v>
      </c>
      <c r="I36" s="8">
        <v>27</v>
      </c>
      <c r="J36" s="8">
        <v>39</v>
      </c>
      <c r="K36" s="8">
        <v>365</v>
      </c>
      <c r="L36" s="8">
        <v>301</v>
      </c>
      <c r="M36" s="8">
        <v>236</v>
      </c>
      <c r="N36" s="8">
        <v>167</v>
      </c>
      <c r="O36" s="8">
        <v>137</v>
      </c>
      <c r="P36" s="8">
        <v>134</v>
      </c>
      <c r="Q36" s="8">
        <v>97.583333333333329</v>
      </c>
      <c r="R36" s="8">
        <v>88.5</v>
      </c>
      <c r="S36" s="8">
        <v>84.583333333333329</v>
      </c>
      <c r="T36" s="8">
        <v>67.333333333333329</v>
      </c>
      <c r="U36" s="8">
        <v>105.5</v>
      </c>
      <c r="V36" s="8">
        <v>242.5</v>
      </c>
      <c r="W36" s="8">
        <v>230.83333333333334</v>
      </c>
      <c r="X36" s="30">
        <f t="shared" si="3"/>
        <v>5.3382154557718248E-2</v>
      </c>
    </row>
    <row r="37" spans="1:54" x14ac:dyDescent="0.2">
      <c r="A37" s="15" t="s">
        <v>35</v>
      </c>
      <c r="B37" s="8">
        <v>30</v>
      </c>
      <c r="C37" s="8">
        <v>46</v>
      </c>
      <c r="D37" s="8">
        <v>86</v>
      </c>
      <c r="E37" s="8">
        <v>113</v>
      </c>
      <c r="F37" s="8">
        <v>119</v>
      </c>
      <c r="G37" s="8">
        <v>83</v>
      </c>
      <c r="H37" s="8">
        <v>43</v>
      </c>
      <c r="I37" s="8">
        <v>27</v>
      </c>
      <c r="J37" s="8">
        <v>62</v>
      </c>
      <c r="K37" s="8">
        <v>265</v>
      </c>
      <c r="L37" s="8">
        <v>273</v>
      </c>
      <c r="M37" s="8">
        <v>296</v>
      </c>
      <c r="N37" s="8">
        <v>253</v>
      </c>
      <c r="O37" s="8">
        <v>243</v>
      </c>
      <c r="P37" s="8">
        <v>202</v>
      </c>
      <c r="Q37" s="8">
        <v>157.66666666666666</v>
      </c>
      <c r="R37" s="8">
        <v>140.5</v>
      </c>
      <c r="S37" s="8">
        <v>142.91666666666666</v>
      </c>
      <c r="T37" s="8">
        <v>152.08333333333334</v>
      </c>
      <c r="U37" s="8">
        <v>349.75</v>
      </c>
      <c r="V37" s="8">
        <v>572.16666666666663</v>
      </c>
      <c r="W37" s="8">
        <v>516.58333333333337</v>
      </c>
      <c r="X37" s="30">
        <f t="shared" si="3"/>
        <v>0.11946425130082867</v>
      </c>
      <c r="AB37" s="2"/>
      <c r="AC37" s="2"/>
      <c r="AD37" s="2"/>
      <c r="AE37" s="2"/>
      <c r="AF37" s="2"/>
      <c r="AG37" s="2"/>
    </row>
    <row r="38" spans="1:54" x14ac:dyDescent="0.2">
      <c r="A38" s="15" t="s">
        <v>36</v>
      </c>
      <c r="B38" s="8">
        <v>71</v>
      </c>
      <c r="C38" s="8">
        <v>51</v>
      </c>
      <c r="D38" s="8">
        <v>92</v>
      </c>
      <c r="E38" s="8">
        <v>127</v>
      </c>
      <c r="F38" s="8">
        <v>113</v>
      </c>
      <c r="G38" s="8">
        <v>84</v>
      </c>
      <c r="H38" s="8">
        <v>48</v>
      </c>
      <c r="I38" s="8">
        <v>30</v>
      </c>
      <c r="J38" s="8">
        <v>40</v>
      </c>
      <c r="K38" s="8">
        <v>264</v>
      </c>
      <c r="L38" s="8">
        <v>276</v>
      </c>
      <c r="M38" s="8">
        <v>311</v>
      </c>
      <c r="N38" s="8">
        <v>254</v>
      </c>
      <c r="O38" s="8">
        <v>203</v>
      </c>
      <c r="P38" s="8">
        <v>154</v>
      </c>
      <c r="Q38" s="8">
        <v>140.41666666666666</v>
      </c>
      <c r="R38" s="8">
        <v>118.41666666666667</v>
      </c>
      <c r="S38" s="8">
        <v>94.5</v>
      </c>
      <c r="T38" s="8">
        <v>95.75</v>
      </c>
      <c r="U38" s="8">
        <v>138.41666666666666</v>
      </c>
      <c r="V38" s="8">
        <v>373.41666666666669</v>
      </c>
      <c r="W38" s="8">
        <v>337.83333333333331</v>
      </c>
      <c r="X38" s="30">
        <f t="shared" si="3"/>
        <v>7.8126806706494495E-2</v>
      </c>
      <c r="AB38" s="2"/>
      <c r="AC38" s="2"/>
      <c r="AD38" s="2"/>
      <c r="AE38" s="2"/>
      <c r="AF38" s="2"/>
      <c r="AG38" s="2"/>
    </row>
    <row r="39" spans="1:54" x14ac:dyDescent="0.2">
      <c r="A39" s="15" t="s">
        <v>37</v>
      </c>
      <c r="B39" s="8">
        <v>33</v>
      </c>
      <c r="C39" s="8">
        <v>22</v>
      </c>
      <c r="D39" s="8">
        <v>48</v>
      </c>
      <c r="E39" s="8">
        <v>101</v>
      </c>
      <c r="F39" s="8">
        <v>122</v>
      </c>
      <c r="G39" s="8">
        <v>74</v>
      </c>
      <c r="H39" s="8">
        <v>27</v>
      </c>
      <c r="I39" s="8">
        <v>14</v>
      </c>
      <c r="J39" s="8">
        <v>24</v>
      </c>
      <c r="K39" s="8">
        <v>38</v>
      </c>
      <c r="L39" s="8">
        <v>37</v>
      </c>
      <c r="M39" s="8">
        <v>32</v>
      </c>
      <c r="N39" s="8">
        <v>20</v>
      </c>
      <c r="O39" s="8">
        <v>17</v>
      </c>
      <c r="P39" s="8">
        <v>17</v>
      </c>
      <c r="Q39" s="8">
        <v>13.416666666666666</v>
      </c>
      <c r="R39" s="8">
        <v>16.583333333333332</v>
      </c>
      <c r="S39" s="8">
        <v>38.916666666666664</v>
      </c>
      <c r="T39" s="8">
        <v>50.166666666666664</v>
      </c>
      <c r="U39" s="8">
        <v>91</v>
      </c>
      <c r="V39" s="8">
        <v>189</v>
      </c>
      <c r="W39" s="8">
        <v>213.41666666666666</v>
      </c>
      <c r="X39" s="30">
        <f t="shared" si="3"/>
        <v>4.9354403545962607E-2</v>
      </c>
    </row>
    <row r="40" spans="1:54" x14ac:dyDescent="0.2">
      <c r="A40" s="15" t="s">
        <v>19</v>
      </c>
      <c r="B40" s="8">
        <v>98</v>
      </c>
      <c r="C40" s="8">
        <v>95</v>
      </c>
      <c r="D40" s="8">
        <v>153</v>
      </c>
      <c r="E40" s="8">
        <v>166</v>
      </c>
      <c r="F40" s="8">
        <v>176</v>
      </c>
      <c r="G40" s="8">
        <v>116</v>
      </c>
      <c r="H40" s="8">
        <v>61</v>
      </c>
      <c r="I40" s="8">
        <v>35</v>
      </c>
      <c r="J40" s="8">
        <v>34</v>
      </c>
      <c r="K40" s="8">
        <v>173</v>
      </c>
      <c r="L40" s="8">
        <v>230</v>
      </c>
      <c r="M40" s="8">
        <v>243</v>
      </c>
      <c r="N40" s="8">
        <v>193</v>
      </c>
      <c r="O40" s="8">
        <v>164</v>
      </c>
      <c r="P40" s="8">
        <v>145</v>
      </c>
      <c r="Q40" s="8">
        <v>120.75</v>
      </c>
      <c r="R40" s="8">
        <v>127</v>
      </c>
      <c r="S40" s="8">
        <v>113</v>
      </c>
      <c r="T40" s="8">
        <v>141.58333333333334</v>
      </c>
      <c r="U40" s="8">
        <v>154.33333333333334</v>
      </c>
      <c r="V40" s="8">
        <v>251.16666666666666</v>
      </c>
      <c r="W40" s="8">
        <v>230</v>
      </c>
      <c r="X40" s="30">
        <f t="shared" si="3"/>
        <v>5.31894391983041E-2</v>
      </c>
    </row>
    <row r="41" spans="1:54" x14ac:dyDescent="0.2">
      <c r="A41" s="16" t="s">
        <v>38</v>
      </c>
      <c r="B41" s="8">
        <v>104</v>
      </c>
      <c r="C41" s="8">
        <v>82</v>
      </c>
      <c r="D41" s="8">
        <v>134</v>
      </c>
      <c r="E41" s="8">
        <v>156</v>
      </c>
      <c r="F41" s="8">
        <v>142</v>
      </c>
      <c r="G41" s="8">
        <v>118</v>
      </c>
      <c r="H41" s="8">
        <v>72</v>
      </c>
      <c r="I41" s="8">
        <v>41</v>
      </c>
      <c r="J41" s="8">
        <v>49</v>
      </c>
      <c r="K41" s="8">
        <v>257</v>
      </c>
      <c r="L41" s="8">
        <v>357</v>
      </c>
      <c r="M41" s="8">
        <v>383</v>
      </c>
      <c r="N41" s="8">
        <v>304</v>
      </c>
      <c r="O41" s="8">
        <v>243</v>
      </c>
      <c r="P41" s="8">
        <v>204</v>
      </c>
      <c r="Q41" s="8">
        <v>165.91666666666666</v>
      </c>
      <c r="R41" s="8">
        <v>137.83333333333334</v>
      </c>
      <c r="S41" s="8">
        <v>114.33333333333333</v>
      </c>
      <c r="T41" s="8">
        <v>118.5</v>
      </c>
      <c r="U41" s="8">
        <v>169.25</v>
      </c>
      <c r="V41" s="8">
        <v>263.66666666666669</v>
      </c>
      <c r="W41" s="8">
        <v>225.83333333333334</v>
      </c>
      <c r="X41" s="17">
        <f t="shared" si="3"/>
        <v>5.2225862401233378E-2</v>
      </c>
      <c r="Y41" s="3" t="s">
        <v>29</v>
      </c>
    </row>
    <row r="42" spans="1:54" x14ac:dyDescent="0.2">
      <c r="A42" s="3" t="s">
        <v>0</v>
      </c>
      <c r="B42" s="29">
        <f>SUM(B25:B41)</f>
        <v>805</v>
      </c>
      <c r="C42" s="29">
        <f t="shared" ref="C42:W42" si="4">SUM(C25:C41)</f>
        <v>753</v>
      </c>
      <c r="D42" s="29">
        <f t="shared" si="4"/>
        <v>1348</v>
      </c>
      <c r="E42" s="29">
        <f t="shared" si="4"/>
        <v>1691</v>
      </c>
      <c r="F42" s="29">
        <f t="shared" si="4"/>
        <v>1665</v>
      </c>
      <c r="G42" s="29">
        <f t="shared" si="4"/>
        <v>1149</v>
      </c>
      <c r="H42" s="29">
        <f t="shared" si="4"/>
        <v>625</v>
      </c>
      <c r="I42" s="29">
        <f t="shared" si="4"/>
        <v>406</v>
      </c>
      <c r="J42" s="29">
        <f t="shared" si="4"/>
        <v>644</v>
      </c>
      <c r="K42" s="29">
        <f t="shared" si="4"/>
        <v>3591</v>
      </c>
      <c r="L42" s="29">
        <f t="shared" si="4"/>
        <v>3703</v>
      </c>
      <c r="M42" s="29">
        <f t="shared" si="4"/>
        <v>3621</v>
      </c>
      <c r="N42" s="29">
        <f t="shared" si="4"/>
        <v>2902</v>
      </c>
      <c r="O42" s="29">
        <f t="shared" si="4"/>
        <v>2449</v>
      </c>
      <c r="P42" s="29">
        <f t="shared" ref="P42:V42" si="5">SUM(P25:P41)</f>
        <v>2110</v>
      </c>
      <c r="Q42" s="29">
        <f t="shared" si="5"/>
        <v>1760.5000000000002</v>
      </c>
      <c r="R42" s="29">
        <f t="shared" si="5"/>
        <v>1537.2499999999998</v>
      </c>
      <c r="S42" s="29">
        <f t="shared" si="5"/>
        <v>1372.0833333333335</v>
      </c>
      <c r="T42" s="29">
        <f t="shared" si="5"/>
        <v>1441.3333333333333</v>
      </c>
      <c r="U42" s="29">
        <f t="shared" si="5"/>
        <v>2187.9166666666665</v>
      </c>
      <c r="V42" s="29">
        <f t="shared" si="5"/>
        <v>4503.166666666667</v>
      </c>
      <c r="W42" s="29">
        <f t="shared" si="4"/>
        <v>4324.166666666667</v>
      </c>
      <c r="X42" s="18">
        <f>SUM(X25:X41)</f>
        <v>1</v>
      </c>
    </row>
    <row r="43" spans="1:54" x14ac:dyDescent="0.2">
      <c r="AB43" s="2"/>
      <c r="AC43" s="2"/>
      <c r="AD43" s="2"/>
      <c r="AE43" s="2"/>
      <c r="AF43" s="2"/>
      <c r="AG43" s="2"/>
      <c r="AO43" s="2"/>
    </row>
    <row r="44" spans="1:54" x14ac:dyDescent="0.2">
      <c r="A44" s="14" t="s">
        <v>11</v>
      </c>
      <c r="B44" s="2"/>
      <c r="C44" s="2"/>
      <c r="Z44" s="2"/>
      <c r="AA44" s="2"/>
      <c r="AB44" s="2"/>
      <c r="AC44" s="2"/>
      <c r="AD44" s="2"/>
      <c r="AE44" s="2"/>
      <c r="AF44" s="2"/>
      <c r="AG44" s="2"/>
      <c r="AO44" s="2"/>
    </row>
    <row r="45" spans="1:54" x14ac:dyDescent="0.2">
      <c r="A45" s="14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Z45" s="2"/>
      <c r="AA45" s="2"/>
    </row>
    <row r="46" spans="1:54" x14ac:dyDescent="0.2">
      <c r="A46" s="15" t="s">
        <v>15</v>
      </c>
      <c r="B46" s="8">
        <v>7</v>
      </c>
      <c r="C46" s="8">
        <v>8</v>
      </c>
      <c r="D46" s="8">
        <v>9</v>
      </c>
      <c r="E46" s="8">
        <v>11</v>
      </c>
      <c r="F46" s="8">
        <v>10</v>
      </c>
      <c r="G46" s="8">
        <v>6</v>
      </c>
      <c r="H46" s="8">
        <v>4</v>
      </c>
      <c r="I46" s="8">
        <v>4</v>
      </c>
      <c r="J46" s="8">
        <v>9</v>
      </c>
      <c r="K46" s="8">
        <v>55</v>
      </c>
      <c r="L46" s="8">
        <v>59</v>
      </c>
      <c r="M46" s="8">
        <v>49</v>
      </c>
      <c r="N46" s="8">
        <v>38</v>
      </c>
      <c r="O46" s="8">
        <v>28</v>
      </c>
      <c r="P46" s="8">
        <v>21</v>
      </c>
      <c r="Q46" s="8">
        <v>16.666666666666668</v>
      </c>
      <c r="R46" s="8">
        <v>14.666666666666666</v>
      </c>
      <c r="S46" s="8">
        <v>13.25</v>
      </c>
      <c r="T46" s="8">
        <v>15.833333333333334</v>
      </c>
      <c r="U46" s="8">
        <v>18.25</v>
      </c>
      <c r="V46" s="8">
        <v>38.333333333333336</v>
      </c>
      <c r="W46" s="8">
        <v>35.583333333333336</v>
      </c>
      <c r="X46" s="30">
        <f>W46/$W$63</f>
        <v>1.3902454906557274E-2</v>
      </c>
    </row>
    <row r="47" spans="1:54" x14ac:dyDescent="0.2">
      <c r="A47" s="15" t="s">
        <v>16</v>
      </c>
      <c r="B47" s="8">
        <v>28</v>
      </c>
      <c r="C47" s="8">
        <v>33</v>
      </c>
      <c r="D47" s="8">
        <v>63</v>
      </c>
      <c r="E47" s="8">
        <v>84</v>
      </c>
      <c r="F47" s="8">
        <v>65</v>
      </c>
      <c r="G47" s="8">
        <v>43</v>
      </c>
      <c r="H47" s="8">
        <v>38</v>
      </c>
      <c r="I47" s="8">
        <v>34</v>
      </c>
      <c r="J47" s="8">
        <v>60</v>
      </c>
      <c r="K47" s="8">
        <v>131</v>
      </c>
      <c r="L47" s="8">
        <v>171</v>
      </c>
      <c r="M47" s="8">
        <v>166</v>
      </c>
      <c r="N47" s="8">
        <v>118</v>
      </c>
      <c r="O47" s="8">
        <v>111</v>
      </c>
      <c r="P47" s="8">
        <v>108</v>
      </c>
      <c r="Q47" s="8">
        <v>81.916666666666671</v>
      </c>
      <c r="R47" s="8">
        <v>75.833333333333329</v>
      </c>
      <c r="S47" s="8">
        <v>100.83333333333333</v>
      </c>
      <c r="T47" s="8">
        <v>60.583333333333336</v>
      </c>
      <c r="U47" s="8">
        <v>94.25</v>
      </c>
      <c r="V47" s="8">
        <v>174.41666666666666</v>
      </c>
      <c r="W47" s="8">
        <v>154.66666666666666</v>
      </c>
      <c r="X47" s="30">
        <f t="shared" ref="X47:X62" si="6">W47/$W$63</f>
        <v>6.0428469102038168E-2</v>
      </c>
      <c r="AQ47" s="2"/>
      <c r="BB47" s="2"/>
    </row>
    <row r="48" spans="1:54" x14ac:dyDescent="0.2">
      <c r="A48" s="15" t="s">
        <v>17</v>
      </c>
      <c r="B48" s="8">
        <v>54</v>
      </c>
      <c r="C48" s="8">
        <v>63</v>
      </c>
      <c r="D48" s="8">
        <v>93</v>
      </c>
      <c r="E48" s="8">
        <v>125</v>
      </c>
      <c r="F48" s="8">
        <v>104</v>
      </c>
      <c r="G48" s="8">
        <v>69</v>
      </c>
      <c r="H48" s="8">
        <v>46</v>
      </c>
      <c r="I48" s="8">
        <v>52</v>
      </c>
      <c r="J48" s="8">
        <v>66</v>
      </c>
      <c r="K48" s="8">
        <v>145</v>
      </c>
      <c r="L48" s="8">
        <v>161</v>
      </c>
      <c r="M48" s="8">
        <v>161</v>
      </c>
      <c r="N48" s="8">
        <v>131</v>
      </c>
      <c r="O48" s="8">
        <v>125</v>
      </c>
      <c r="P48" s="8">
        <v>117</v>
      </c>
      <c r="Q48" s="8">
        <v>89.75</v>
      </c>
      <c r="R48" s="8">
        <v>73.75</v>
      </c>
      <c r="S48" s="8">
        <v>99.5</v>
      </c>
      <c r="T48" s="8">
        <v>85.416666666666671</v>
      </c>
      <c r="U48" s="8">
        <v>105.16666666666667</v>
      </c>
      <c r="V48" s="8">
        <v>174.25</v>
      </c>
      <c r="W48" s="8">
        <v>156.91666666666666</v>
      </c>
      <c r="X48" s="30">
        <f t="shared" si="6"/>
        <v>6.1307547046949282E-2</v>
      </c>
      <c r="Y48" s="3" t="s">
        <v>29</v>
      </c>
      <c r="AQ48" s="2"/>
      <c r="AR48" s="2"/>
      <c r="AT48" s="2"/>
      <c r="BB48" s="2"/>
    </row>
    <row r="49" spans="1:54" x14ac:dyDescent="0.2">
      <c r="A49" s="15" t="s">
        <v>30</v>
      </c>
      <c r="B49" s="8">
        <v>45</v>
      </c>
      <c r="C49" s="8">
        <v>77</v>
      </c>
      <c r="D49" s="8">
        <v>99</v>
      </c>
      <c r="E49" s="8">
        <v>129</v>
      </c>
      <c r="F49" s="8">
        <v>98</v>
      </c>
      <c r="G49" s="8">
        <v>63</v>
      </c>
      <c r="H49" s="8">
        <v>46</v>
      </c>
      <c r="I49" s="8">
        <v>41</v>
      </c>
      <c r="J49" s="8">
        <v>85</v>
      </c>
      <c r="K49" s="8">
        <v>371</v>
      </c>
      <c r="L49" s="8">
        <v>344</v>
      </c>
      <c r="M49" s="8">
        <v>274</v>
      </c>
      <c r="N49" s="8">
        <v>196</v>
      </c>
      <c r="O49" s="8">
        <v>144</v>
      </c>
      <c r="P49" s="8">
        <v>122</v>
      </c>
      <c r="Q49" s="8">
        <v>116.33333333333333</v>
      </c>
      <c r="R49" s="8">
        <v>77.416666666666671</v>
      </c>
      <c r="S49" s="8">
        <v>86.166666666666671</v>
      </c>
      <c r="T49" s="8">
        <v>92.416666666666671</v>
      </c>
      <c r="U49" s="8">
        <v>141.33333333333334</v>
      </c>
      <c r="V49" s="8">
        <v>311.08333333333331</v>
      </c>
      <c r="W49" s="8">
        <v>274.08333333333331</v>
      </c>
      <c r="X49" s="30">
        <f t="shared" si="6"/>
        <v>0.10708471706713552</v>
      </c>
      <c r="AR49" s="2"/>
      <c r="AT49" s="2"/>
      <c r="BA49" s="2"/>
    </row>
    <row r="50" spans="1:54" x14ac:dyDescent="0.2">
      <c r="A50" s="15" t="s">
        <v>31</v>
      </c>
      <c r="B50" s="8">
        <v>4</v>
      </c>
      <c r="C50" s="8">
        <v>4</v>
      </c>
      <c r="D50" s="8">
        <v>6</v>
      </c>
      <c r="E50" s="8">
        <v>7</v>
      </c>
      <c r="F50" s="8">
        <v>4</v>
      </c>
      <c r="G50" s="8">
        <v>3</v>
      </c>
      <c r="H50" s="8">
        <v>3</v>
      </c>
      <c r="I50" s="8">
        <v>2</v>
      </c>
      <c r="J50" s="8">
        <v>5</v>
      </c>
      <c r="K50" s="8">
        <v>30</v>
      </c>
      <c r="L50" s="8">
        <v>36</v>
      </c>
      <c r="M50" s="8">
        <v>31</v>
      </c>
      <c r="N50" s="8">
        <v>22</v>
      </c>
      <c r="O50" s="8">
        <v>13</v>
      </c>
      <c r="P50" s="8">
        <v>14</v>
      </c>
      <c r="Q50" s="8">
        <v>20.166666666666668</v>
      </c>
      <c r="R50" s="8">
        <v>10.916666666666666</v>
      </c>
      <c r="S50" s="8">
        <v>11.666666666666666</v>
      </c>
      <c r="T50" s="8">
        <v>10.333333333333334</v>
      </c>
      <c r="U50" s="8">
        <v>13.583333333333334</v>
      </c>
      <c r="V50" s="8">
        <v>28.833333333333332</v>
      </c>
      <c r="W50" s="8">
        <v>32</v>
      </c>
      <c r="X50" s="30">
        <f t="shared" si="6"/>
        <v>1.2502441883180311E-2</v>
      </c>
    </row>
    <row r="51" spans="1:54" x14ac:dyDescent="0.2">
      <c r="A51" s="15" t="s">
        <v>18</v>
      </c>
      <c r="B51" s="8">
        <v>26</v>
      </c>
      <c r="C51" s="8">
        <v>38</v>
      </c>
      <c r="D51" s="8">
        <v>72</v>
      </c>
      <c r="E51" s="8">
        <v>87</v>
      </c>
      <c r="F51" s="8">
        <v>61</v>
      </c>
      <c r="G51" s="8">
        <v>44</v>
      </c>
      <c r="H51" s="8">
        <v>34</v>
      </c>
      <c r="I51" s="8">
        <v>35</v>
      </c>
      <c r="J51" s="8">
        <v>132</v>
      </c>
      <c r="K51" s="8">
        <v>774</v>
      </c>
      <c r="L51" s="8">
        <v>617</v>
      </c>
      <c r="M51" s="8">
        <v>464</v>
      </c>
      <c r="N51" s="8">
        <v>280</v>
      </c>
      <c r="O51" s="8">
        <v>132</v>
      </c>
      <c r="P51" s="8">
        <v>90</v>
      </c>
      <c r="Q51" s="8">
        <v>75.083333333333329</v>
      </c>
      <c r="R51" s="8">
        <v>48.583333333333336</v>
      </c>
      <c r="S51" s="8">
        <v>64.333333333333329</v>
      </c>
      <c r="T51" s="8">
        <v>67.333333333333329</v>
      </c>
      <c r="U51" s="8">
        <v>112.83333333333333</v>
      </c>
      <c r="V51" s="8">
        <v>314.66666666666669</v>
      </c>
      <c r="W51" s="8">
        <v>285.33333333333331</v>
      </c>
      <c r="X51" s="30">
        <f t="shared" si="6"/>
        <v>0.1114801067916911</v>
      </c>
    </row>
    <row r="52" spans="1:54" x14ac:dyDescent="0.2">
      <c r="A52" s="15" t="s">
        <v>20</v>
      </c>
      <c r="B52" s="8">
        <v>16</v>
      </c>
      <c r="C52" s="8">
        <v>30</v>
      </c>
      <c r="D52" s="8">
        <v>36</v>
      </c>
      <c r="E52" s="8">
        <v>58</v>
      </c>
      <c r="F52" s="8">
        <v>48</v>
      </c>
      <c r="G52" s="8">
        <v>36</v>
      </c>
      <c r="H52" s="8">
        <v>26</v>
      </c>
      <c r="I52" s="8">
        <v>31</v>
      </c>
      <c r="J52" s="8">
        <v>68</v>
      </c>
      <c r="K52" s="8">
        <v>306</v>
      </c>
      <c r="L52" s="8">
        <v>272</v>
      </c>
      <c r="M52" s="8">
        <v>217</v>
      </c>
      <c r="N52" s="8">
        <v>149</v>
      </c>
      <c r="O52" s="8">
        <v>130</v>
      </c>
      <c r="P52" s="8">
        <v>117</v>
      </c>
      <c r="Q52" s="8">
        <v>92.75</v>
      </c>
      <c r="R52" s="8">
        <v>69.666666666666671</v>
      </c>
      <c r="S52" s="8">
        <v>75.75</v>
      </c>
      <c r="T52" s="8">
        <v>92.5</v>
      </c>
      <c r="U52" s="8">
        <v>143.33333333333334</v>
      </c>
      <c r="V52" s="8">
        <v>284.66666666666669</v>
      </c>
      <c r="W52" s="8">
        <v>260.41666666666669</v>
      </c>
      <c r="X52" s="30">
        <f t="shared" si="6"/>
        <v>0.10174513251286062</v>
      </c>
    </row>
    <row r="53" spans="1:54" x14ac:dyDescent="0.2">
      <c r="A53" s="15" t="s">
        <v>32</v>
      </c>
      <c r="B53" s="8">
        <v>28</v>
      </c>
      <c r="C53" s="8">
        <v>28</v>
      </c>
      <c r="D53" s="8">
        <v>49</v>
      </c>
      <c r="E53" s="8">
        <v>42</v>
      </c>
      <c r="F53" s="8">
        <v>33</v>
      </c>
      <c r="G53" s="8">
        <v>21</v>
      </c>
      <c r="H53" s="8">
        <v>20</v>
      </c>
      <c r="I53" s="8">
        <v>16</v>
      </c>
      <c r="J53" s="8">
        <v>44</v>
      </c>
      <c r="K53" s="8">
        <v>169</v>
      </c>
      <c r="L53" s="8">
        <v>159</v>
      </c>
      <c r="M53" s="8">
        <v>148</v>
      </c>
      <c r="N53" s="8">
        <v>113</v>
      </c>
      <c r="O53" s="8">
        <v>86</v>
      </c>
      <c r="P53" s="8">
        <v>71</v>
      </c>
      <c r="Q53" s="8">
        <v>51.333333333333336</v>
      </c>
      <c r="R53" s="8">
        <v>43.083333333333336</v>
      </c>
      <c r="S53" s="8">
        <v>52.416666666666664</v>
      </c>
      <c r="T53" s="8">
        <v>68.916666666666671</v>
      </c>
      <c r="U53" s="8">
        <v>193.91666666666666</v>
      </c>
      <c r="V53" s="8">
        <v>488.08333333333331</v>
      </c>
      <c r="W53" s="8">
        <v>395.33333333333331</v>
      </c>
      <c r="X53" s="30">
        <f t="shared" si="6"/>
        <v>0.15445725076512343</v>
      </c>
      <c r="AQ53" s="2"/>
    </row>
    <row r="54" spans="1:54" x14ac:dyDescent="0.2">
      <c r="A54" s="15" t="s">
        <v>33</v>
      </c>
      <c r="B54" s="8">
        <v>5</v>
      </c>
      <c r="C54" s="8">
        <v>5</v>
      </c>
      <c r="D54" s="8">
        <v>12</v>
      </c>
      <c r="E54" s="8">
        <v>15</v>
      </c>
      <c r="F54" s="8">
        <v>13</v>
      </c>
      <c r="G54" s="8">
        <v>9</v>
      </c>
      <c r="H54" s="8">
        <v>7</v>
      </c>
      <c r="I54" s="8">
        <v>5</v>
      </c>
      <c r="J54" s="8">
        <v>19</v>
      </c>
      <c r="K54" s="8">
        <v>77</v>
      </c>
      <c r="L54" s="8">
        <v>82</v>
      </c>
      <c r="M54" s="8">
        <v>73</v>
      </c>
      <c r="N54" s="8">
        <v>48</v>
      </c>
      <c r="O54" s="8">
        <v>40</v>
      </c>
      <c r="P54" s="8">
        <v>49</v>
      </c>
      <c r="Q54" s="8">
        <v>42.166666666666664</v>
      </c>
      <c r="R54" s="8">
        <v>37.666666666666664</v>
      </c>
      <c r="S54" s="8">
        <v>41.25</v>
      </c>
      <c r="T54" s="8">
        <v>48.083333333333336</v>
      </c>
      <c r="U54" s="8">
        <v>94.333333333333329</v>
      </c>
      <c r="V54" s="8">
        <v>364.25</v>
      </c>
      <c r="W54" s="8">
        <v>308.41666666666669</v>
      </c>
      <c r="X54" s="30">
        <f t="shared" si="6"/>
        <v>0.12049879533763108</v>
      </c>
    </row>
    <row r="55" spans="1:54" x14ac:dyDescent="0.2">
      <c r="A55" s="15" t="s">
        <v>34</v>
      </c>
      <c r="B55" s="8">
        <v>2</v>
      </c>
      <c r="C55" s="8">
        <v>3</v>
      </c>
      <c r="D55" s="8">
        <v>4</v>
      </c>
      <c r="E55" s="8">
        <v>5</v>
      </c>
      <c r="F55" s="8">
        <v>4</v>
      </c>
      <c r="G55" s="8">
        <v>3</v>
      </c>
      <c r="H55" s="8">
        <v>4</v>
      </c>
      <c r="I55" s="8">
        <v>4</v>
      </c>
      <c r="J55" s="8">
        <v>7</v>
      </c>
      <c r="K55" s="8">
        <v>43</v>
      </c>
      <c r="L55" s="8">
        <v>37</v>
      </c>
      <c r="M55" s="8">
        <v>24</v>
      </c>
      <c r="N55" s="8">
        <v>14</v>
      </c>
      <c r="O55" s="8">
        <v>13</v>
      </c>
      <c r="P55" s="8">
        <v>17</v>
      </c>
      <c r="Q55" s="8">
        <v>11.083333333333334</v>
      </c>
      <c r="R55" s="8">
        <v>9.5833333333333339</v>
      </c>
      <c r="S55" s="8">
        <v>8.8333333333333339</v>
      </c>
      <c r="T55" s="8">
        <v>12.916666666666666</v>
      </c>
      <c r="U55" s="8">
        <v>21.666666666666668</v>
      </c>
      <c r="V55" s="8">
        <v>36.916666666666664</v>
      </c>
      <c r="W55" s="8">
        <v>26.75</v>
      </c>
      <c r="X55" s="30">
        <f t="shared" si="6"/>
        <v>1.0451260011721041E-2</v>
      </c>
      <c r="BA55" s="2"/>
    </row>
    <row r="56" spans="1:54" x14ac:dyDescent="0.2">
      <c r="A56" s="15" t="s">
        <v>42</v>
      </c>
      <c r="B56" s="8">
        <v>0</v>
      </c>
      <c r="C56" s="8">
        <v>0</v>
      </c>
      <c r="D56" s="8">
        <v>3</v>
      </c>
      <c r="E56" s="8">
        <v>4</v>
      </c>
      <c r="F56" s="8">
        <v>3</v>
      </c>
      <c r="G56" s="8">
        <v>3</v>
      </c>
      <c r="H56" s="8">
        <v>1</v>
      </c>
      <c r="I56" s="8">
        <v>2</v>
      </c>
      <c r="J56" s="8">
        <v>4</v>
      </c>
      <c r="K56" s="8">
        <v>16</v>
      </c>
      <c r="L56" s="8">
        <v>21</v>
      </c>
      <c r="M56" s="8">
        <v>22</v>
      </c>
      <c r="N56" s="8">
        <v>13</v>
      </c>
      <c r="O56" s="8">
        <v>20</v>
      </c>
      <c r="P56" s="8">
        <v>11</v>
      </c>
      <c r="Q56" s="8">
        <v>9.3333333333333339</v>
      </c>
      <c r="R56" s="8">
        <v>7</v>
      </c>
      <c r="S56" s="8">
        <v>6.416666666666667</v>
      </c>
      <c r="T56" s="8">
        <v>7.666666666666667</v>
      </c>
      <c r="U56" s="8">
        <v>12.166666666666666</v>
      </c>
      <c r="V56" s="8">
        <v>18.333333333333332</v>
      </c>
      <c r="W56" s="8">
        <v>16.5</v>
      </c>
      <c r="X56" s="30">
        <f t="shared" si="6"/>
        <v>6.4465715960148476E-3</v>
      </c>
    </row>
    <row r="57" spans="1:54" x14ac:dyDescent="0.2">
      <c r="A57" s="15" t="s">
        <v>43</v>
      </c>
      <c r="B57" s="8">
        <v>1</v>
      </c>
      <c r="C57" s="8">
        <v>2</v>
      </c>
      <c r="D57" s="8">
        <v>3</v>
      </c>
      <c r="E57" s="8">
        <v>5</v>
      </c>
      <c r="F57" s="8">
        <v>5</v>
      </c>
      <c r="G57" s="8">
        <v>4</v>
      </c>
      <c r="H57" s="8">
        <v>4</v>
      </c>
      <c r="I57" s="8">
        <v>5</v>
      </c>
      <c r="J57" s="8">
        <v>10</v>
      </c>
      <c r="K57" s="8">
        <v>73</v>
      </c>
      <c r="L57" s="8">
        <v>64</v>
      </c>
      <c r="M57" s="8">
        <v>44</v>
      </c>
      <c r="N57" s="8">
        <v>28</v>
      </c>
      <c r="O57" s="8">
        <v>22</v>
      </c>
      <c r="P57" s="8">
        <v>25</v>
      </c>
      <c r="Q57" s="8">
        <v>22</v>
      </c>
      <c r="R57" s="8">
        <v>18.083333333333332</v>
      </c>
      <c r="S57" s="8">
        <v>18.25</v>
      </c>
      <c r="T57" s="8">
        <v>17.833333333333332</v>
      </c>
      <c r="U57" s="8">
        <v>37.083333333333336</v>
      </c>
      <c r="V57" s="8">
        <v>78.583333333333329</v>
      </c>
      <c r="W57" s="8">
        <v>70.583333333333329</v>
      </c>
      <c r="X57" s="30">
        <f t="shared" si="6"/>
        <v>2.7577000716285736E-2</v>
      </c>
    </row>
    <row r="58" spans="1:54" x14ac:dyDescent="0.2">
      <c r="A58" s="15" t="s">
        <v>35</v>
      </c>
      <c r="B58" s="8">
        <v>5</v>
      </c>
      <c r="C58" s="8">
        <v>7</v>
      </c>
      <c r="D58" s="8">
        <v>12</v>
      </c>
      <c r="E58" s="8">
        <v>22</v>
      </c>
      <c r="F58" s="8">
        <v>19</v>
      </c>
      <c r="G58" s="8">
        <v>18</v>
      </c>
      <c r="H58" s="8">
        <v>17</v>
      </c>
      <c r="I58" s="8">
        <v>13</v>
      </c>
      <c r="J58" s="8">
        <v>27</v>
      </c>
      <c r="K58" s="8">
        <v>140</v>
      </c>
      <c r="L58" s="8">
        <v>128</v>
      </c>
      <c r="M58" s="8">
        <v>119</v>
      </c>
      <c r="N58" s="8">
        <v>82</v>
      </c>
      <c r="O58" s="8">
        <v>50</v>
      </c>
      <c r="P58" s="8">
        <v>48</v>
      </c>
      <c r="Q58" s="8">
        <v>40.5</v>
      </c>
      <c r="R58" s="8">
        <v>36.75</v>
      </c>
      <c r="S58" s="8">
        <v>46.833333333333336</v>
      </c>
      <c r="T58" s="8">
        <v>69.166666666666671</v>
      </c>
      <c r="U58" s="8">
        <v>149.33333333333334</v>
      </c>
      <c r="V58" s="8">
        <v>349.25</v>
      </c>
      <c r="W58" s="8">
        <v>281.75</v>
      </c>
      <c r="X58" s="30">
        <f t="shared" si="6"/>
        <v>0.11008009376831414</v>
      </c>
      <c r="AQ58" s="2"/>
      <c r="BB58" s="2"/>
    </row>
    <row r="59" spans="1:54" x14ac:dyDescent="0.2">
      <c r="A59" s="15" t="s">
        <v>36</v>
      </c>
      <c r="B59" s="8">
        <v>3</v>
      </c>
      <c r="C59" s="8">
        <v>6</v>
      </c>
      <c r="D59" s="8">
        <v>8</v>
      </c>
      <c r="E59" s="8">
        <v>16</v>
      </c>
      <c r="F59" s="8">
        <v>14</v>
      </c>
      <c r="G59" s="8">
        <v>11</v>
      </c>
      <c r="H59" s="8">
        <v>10</v>
      </c>
      <c r="I59" s="8">
        <v>11</v>
      </c>
      <c r="J59" s="8">
        <v>19</v>
      </c>
      <c r="K59" s="8">
        <v>66</v>
      </c>
      <c r="L59" s="8">
        <v>84</v>
      </c>
      <c r="M59" s="8">
        <v>71</v>
      </c>
      <c r="N59" s="8">
        <v>58</v>
      </c>
      <c r="O59" s="8">
        <v>44</v>
      </c>
      <c r="P59" s="8">
        <v>38</v>
      </c>
      <c r="Q59" s="8">
        <v>23.916666666666668</v>
      </c>
      <c r="R59" s="8">
        <v>16.583333333333332</v>
      </c>
      <c r="S59" s="8">
        <v>14.083333333333334</v>
      </c>
      <c r="T59" s="8">
        <v>17.166666666666668</v>
      </c>
      <c r="U59" s="8">
        <v>26.666666666666668</v>
      </c>
      <c r="V59" s="8">
        <v>96.166666666666671</v>
      </c>
      <c r="W59" s="8">
        <v>93.25</v>
      </c>
      <c r="X59" s="30">
        <f t="shared" si="6"/>
        <v>3.6432897050205124E-2</v>
      </c>
      <c r="AQ59" s="2"/>
      <c r="BB59" s="2"/>
    </row>
    <row r="60" spans="1:54" x14ac:dyDescent="0.2">
      <c r="A60" s="15" t="s">
        <v>37</v>
      </c>
      <c r="B60" s="8">
        <v>3</v>
      </c>
      <c r="C60" s="8">
        <v>6</v>
      </c>
      <c r="D60" s="8">
        <v>11</v>
      </c>
      <c r="E60" s="8">
        <v>41</v>
      </c>
      <c r="F60" s="8">
        <v>39</v>
      </c>
      <c r="G60" s="8">
        <v>19</v>
      </c>
      <c r="H60" s="8">
        <v>6</v>
      </c>
      <c r="I60" s="8">
        <v>6</v>
      </c>
      <c r="J60" s="8">
        <v>14</v>
      </c>
      <c r="K60" s="8">
        <v>30</v>
      </c>
      <c r="L60" s="8">
        <v>31</v>
      </c>
      <c r="M60" s="8">
        <v>25</v>
      </c>
      <c r="N60" s="8">
        <v>11</v>
      </c>
      <c r="O60" s="8">
        <v>8</v>
      </c>
      <c r="P60" s="8">
        <v>8</v>
      </c>
      <c r="Q60" s="8">
        <v>6.166666666666667</v>
      </c>
      <c r="R60" s="8">
        <v>3.8333333333333335</v>
      </c>
      <c r="S60" s="8">
        <v>15.333333333333334</v>
      </c>
      <c r="T60" s="8">
        <v>28.083333333333332</v>
      </c>
      <c r="U60" s="8">
        <v>44.416666666666664</v>
      </c>
      <c r="V60" s="8">
        <v>86.916666666666671</v>
      </c>
      <c r="W60" s="8">
        <v>93.5</v>
      </c>
      <c r="X60" s="30">
        <f t="shared" si="6"/>
        <v>3.653057237741747E-2</v>
      </c>
      <c r="AR60" s="2"/>
      <c r="AT60" s="2"/>
    </row>
    <row r="61" spans="1:54" x14ac:dyDescent="0.2">
      <c r="A61" s="15" t="s">
        <v>19</v>
      </c>
      <c r="B61" s="8">
        <v>2</v>
      </c>
      <c r="C61" s="8">
        <v>5</v>
      </c>
      <c r="D61" s="8">
        <v>5</v>
      </c>
      <c r="E61" s="8">
        <v>7</v>
      </c>
      <c r="F61" s="8">
        <v>6</v>
      </c>
      <c r="G61" s="8">
        <v>3</v>
      </c>
      <c r="H61" s="8">
        <v>3</v>
      </c>
      <c r="I61" s="8">
        <v>2</v>
      </c>
      <c r="J61" s="8">
        <v>5</v>
      </c>
      <c r="K61" s="8">
        <v>17</v>
      </c>
      <c r="L61" s="8">
        <v>27</v>
      </c>
      <c r="M61" s="8">
        <v>32</v>
      </c>
      <c r="N61" s="8">
        <v>19</v>
      </c>
      <c r="O61" s="8">
        <v>18</v>
      </c>
      <c r="P61" s="8">
        <v>18</v>
      </c>
      <c r="Q61" s="8">
        <v>11.083333333333334</v>
      </c>
      <c r="R61" s="8">
        <v>9.1666666666666661</v>
      </c>
      <c r="S61" s="8">
        <v>15.583333333333334</v>
      </c>
      <c r="T61" s="8">
        <v>19.083333333333332</v>
      </c>
      <c r="U61" s="8">
        <v>21.416666666666668</v>
      </c>
      <c r="V61" s="8">
        <v>40.666666666666664</v>
      </c>
      <c r="W61" s="8">
        <v>41</v>
      </c>
      <c r="X61" s="30">
        <f t="shared" si="6"/>
        <v>1.6018753662824774E-2</v>
      </c>
      <c r="AR61" s="2"/>
      <c r="AT61" s="2"/>
      <c r="BA61" s="2"/>
    </row>
    <row r="62" spans="1:54" x14ac:dyDescent="0.2">
      <c r="A62" s="16" t="s">
        <v>38</v>
      </c>
      <c r="B62" s="8">
        <v>6</v>
      </c>
      <c r="C62" s="8">
        <v>5</v>
      </c>
      <c r="D62" s="8">
        <v>7</v>
      </c>
      <c r="E62" s="8">
        <v>8</v>
      </c>
      <c r="F62" s="8">
        <v>7</v>
      </c>
      <c r="G62" s="8">
        <v>6</v>
      </c>
      <c r="H62" s="8">
        <v>4</v>
      </c>
      <c r="I62" s="8">
        <v>4</v>
      </c>
      <c r="J62" s="8">
        <v>4</v>
      </c>
      <c r="K62" s="8">
        <v>20</v>
      </c>
      <c r="L62" s="8">
        <v>24</v>
      </c>
      <c r="M62" s="8">
        <v>23</v>
      </c>
      <c r="N62" s="8">
        <v>12</v>
      </c>
      <c r="O62" s="8">
        <v>10</v>
      </c>
      <c r="P62" s="8">
        <v>14</v>
      </c>
      <c r="Q62" s="8">
        <v>9</v>
      </c>
      <c r="R62" s="8">
        <v>7.166666666666667</v>
      </c>
      <c r="S62" s="8">
        <v>8.9166666666666661</v>
      </c>
      <c r="T62" s="8">
        <v>13.833333333333334</v>
      </c>
      <c r="U62" s="8">
        <v>15</v>
      </c>
      <c r="V62" s="8">
        <v>32.75</v>
      </c>
      <c r="W62" s="8">
        <v>33.416666666666664</v>
      </c>
      <c r="X62" s="17">
        <f t="shared" si="6"/>
        <v>1.3055935404050272E-2</v>
      </c>
    </row>
    <row r="63" spans="1:54" x14ac:dyDescent="0.2">
      <c r="A63" s="3" t="s">
        <v>0</v>
      </c>
      <c r="B63" s="29">
        <f>SUM(B46:B62)</f>
        <v>235</v>
      </c>
      <c r="C63" s="29">
        <f t="shared" ref="C63:W63" si="7">SUM(C46:C62)</f>
        <v>320</v>
      </c>
      <c r="D63" s="29">
        <f t="shared" si="7"/>
        <v>492</v>
      </c>
      <c r="E63" s="29">
        <f t="shared" si="7"/>
        <v>666</v>
      </c>
      <c r="F63" s="29">
        <f t="shared" si="7"/>
        <v>533</v>
      </c>
      <c r="G63" s="29">
        <f t="shared" si="7"/>
        <v>361</v>
      </c>
      <c r="H63" s="29">
        <f t="shared" si="7"/>
        <v>273</v>
      </c>
      <c r="I63" s="29">
        <f t="shared" si="7"/>
        <v>267</v>
      </c>
      <c r="J63" s="29">
        <f t="shared" si="7"/>
        <v>578</v>
      </c>
      <c r="K63" s="29">
        <f t="shared" si="7"/>
        <v>2463</v>
      </c>
      <c r="L63" s="29">
        <f t="shared" si="7"/>
        <v>2317</v>
      </c>
      <c r="M63" s="29">
        <f t="shared" si="7"/>
        <v>1943</v>
      </c>
      <c r="N63" s="29">
        <f t="shared" si="7"/>
        <v>1332</v>
      </c>
      <c r="O63" s="29">
        <f t="shared" si="7"/>
        <v>994</v>
      </c>
      <c r="P63" s="29">
        <f t="shared" ref="P63:V63" si="8">SUM(P46:P62)</f>
        <v>888</v>
      </c>
      <c r="Q63" s="29">
        <f t="shared" si="8"/>
        <v>719.25</v>
      </c>
      <c r="R63" s="29">
        <f t="shared" si="8"/>
        <v>559.75</v>
      </c>
      <c r="S63" s="29">
        <f t="shared" si="8"/>
        <v>679.41666666666686</v>
      </c>
      <c r="T63" s="29">
        <f t="shared" si="8"/>
        <v>727.16666666666663</v>
      </c>
      <c r="U63" s="29">
        <f t="shared" si="8"/>
        <v>1244.7500000000002</v>
      </c>
      <c r="V63" s="29">
        <f t="shared" si="8"/>
        <v>2918.1666666666661</v>
      </c>
      <c r="W63" s="29">
        <f t="shared" si="7"/>
        <v>2559.4999999999995</v>
      </c>
      <c r="X63" s="31">
        <f>SUM(X46:X62)</f>
        <v>1.0000000000000004</v>
      </c>
      <c r="Y63" s="2"/>
    </row>
    <row r="64" spans="1:54" x14ac:dyDescent="0.2">
      <c r="B64" s="2"/>
      <c r="C64" s="2"/>
      <c r="Z64" s="2"/>
      <c r="AA64" s="2"/>
      <c r="AT64" s="2"/>
    </row>
    <row r="65" spans="1:49" x14ac:dyDescent="0.2">
      <c r="A65" s="14" t="s">
        <v>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Z65" s="2"/>
      <c r="AA65" s="2"/>
    </row>
    <row r="66" spans="1:49" x14ac:dyDescent="0.2">
      <c r="A66" s="15" t="s">
        <v>15</v>
      </c>
      <c r="B66" s="8">
        <v>10</v>
      </c>
      <c r="C66" s="8">
        <v>10</v>
      </c>
      <c r="D66" s="8">
        <v>13</v>
      </c>
      <c r="E66" s="8">
        <v>12</v>
      </c>
      <c r="F66" s="8">
        <v>9</v>
      </c>
      <c r="G66" s="8">
        <v>10</v>
      </c>
      <c r="H66" s="8">
        <v>10</v>
      </c>
      <c r="I66" s="8">
        <v>9</v>
      </c>
      <c r="J66" s="8">
        <v>13</v>
      </c>
      <c r="K66" s="8">
        <v>33</v>
      </c>
      <c r="L66" s="8">
        <v>35</v>
      </c>
      <c r="M66" s="8">
        <v>31</v>
      </c>
      <c r="N66" s="8">
        <v>32</v>
      </c>
      <c r="O66" s="8">
        <v>31</v>
      </c>
      <c r="P66" s="8">
        <v>28</v>
      </c>
      <c r="Q66" s="8">
        <v>19.25</v>
      </c>
      <c r="R66" s="8">
        <v>17.5</v>
      </c>
      <c r="S66" s="8">
        <v>15.25</v>
      </c>
      <c r="T66" s="8">
        <v>14.416666666666666</v>
      </c>
      <c r="U66" s="8">
        <v>15.083333333333334</v>
      </c>
      <c r="V66" s="8">
        <v>32.75</v>
      </c>
      <c r="W66" s="8">
        <v>34.416666666666664</v>
      </c>
      <c r="X66" s="30">
        <f>W66/$W$83</f>
        <v>1.4785379300468976E-2</v>
      </c>
      <c r="AA66" s="2"/>
    </row>
    <row r="67" spans="1:49" x14ac:dyDescent="0.2">
      <c r="A67" s="15" t="s">
        <v>16</v>
      </c>
      <c r="B67" s="8">
        <v>10</v>
      </c>
      <c r="C67" s="8">
        <v>16</v>
      </c>
      <c r="D67" s="8">
        <v>16</v>
      </c>
      <c r="E67" s="8">
        <v>31</v>
      </c>
      <c r="F67" s="8">
        <v>36</v>
      </c>
      <c r="G67" s="8">
        <v>27</v>
      </c>
      <c r="H67" s="8">
        <v>35</v>
      </c>
      <c r="I67" s="8">
        <v>29</v>
      </c>
      <c r="J67" s="8">
        <v>35</v>
      </c>
      <c r="K67" s="8">
        <v>65</v>
      </c>
      <c r="L67" s="8">
        <v>83</v>
      </c>
      <c r="M67" s="8">
        <v>74</v>
      </c>
      <c r="N67" s="8">
        <v>57</v>
      </c>
      <c r="O67" s="8">
        <v>46</v>
      </c>
      <c r="P67" s="8">
        <v>42</v>
      </c>
      <c r="Q67" s="8">
        <v>37.25</v>
      </c>
      <c r="R67" s="8">
        <v>45.166666666666664</v>
      </c>
      <c r="S67" s="8">
        <v>58.916666666666664</v>
      </c>
      <c r="T67" s="8">
        <v>30.5</v>
      </c>
      <c r="U67" s="8">
        <v>27.666666666666668</v>
      </c>
      <c r="V67" s="8">
        <v>59.916666666666664</v>
      </c>
      <c r="W67" s="8">
        <v>57.5</v>
      </c>
      <c r="X67" s="30">
        <f t="shared" ref="X67:X82" si="9">W67/$W$83</f>
        <v>2.4701965417248412E-2</v>
      </c>
      <c r="AA67" s="2"/>
    </row>
    <row r="68" spans="1:49" x14ac:dyDescent="0.2">
      <c r="A68" s="15" t="s">
        <v>17</v>
      </c>
      <c r="B68" s="8">
        <v>112</v>
      </c>
      <c r="C68" s="8">
        <v>133</v>
      </c>
      <c r="D68" s="8">
        <v>105</v>
      </c>
      <c r="E68" s="8">
        <v>140</v>
      </c>
      <c r="F68" s="8">
        <v>119</v>
      </c>
      <c r="G68" s="8">
        <v>102</v>
      </c>
      <c r="H68" s="8">
        <v>83</v>
      </c>
      <c r="I68" s="8">
        <v>71</v>
      </c>
      <c r="J68" s="8">
        <v>77</v>
      </c>
      <c r="K68" s="8">
        <v>122</v>
      </c>
      <c r="L68" s="8">
        <v>141</v>
      </c>
      <c r="M68" s="8">
        <v>155</v>
      </c>
      <c r="N68" s="8">
        <v>132</v>
      </c>
      <c r="O68" s="8">
        <v>121</v>
      </c>
      <c r="P68" s="8">
        <v>120</v>
      </c>
      <c r="Q68" s="8">
        <v>91.833333333333329</v>
      </c>
      <c r="R68" s="8">
        <v>73.25</v>
      </c>
      <c r="S68" s="8">
        <v>94.75</v>
      </c>
      <c r="T68" s="8">
        <v>89.166666666666671</v>
      </c>
      <c r="U68" s="8">
        <v>108.33333333333333</v>
      </c>
      <c r="V68" s="8">
        <v>168.91666666666666</v>
      </c>
      <c r="W68" s="8">
        <v>121.41666666666667</v>
      </c>
      <c r="X68" s="30">
        <f t="shared" si="9"/>
        <v>5.2160526975262224E-2</v>
      </c>
      <c r="AA68" s="2"/>
    </row>
    <row r="69" spans="1:49" x14ac:dyDescent="0.2">
      <c r="A69" s="15" t="s">
        <v>30</v>
      </c>
      <c r="B69" s="8">
        <v>60</v>
      </c>
      <c r="C69" s="8">
        <v>79</v>
      </c>
      <c r="D69" s="8">
        <v>79</v>
      </c>
      <c r="E69" s="8">
        <v>77</v>
      </c>
      <c r="F69" s="8">
        <v>76</v>
      </c>
      <c r="G69" s="8">
        <v>60</v>
      </c>
      <c r="H69" s="8">
        <v>55</v>
      </c>
      <c r="I69" s="8">
        <v>38</v>
      </c>
      <c r="J69" s="8">
        <v>49</v>
      </c>
      <c r="K69" s="8">
        <v>184</v>
      </c>
      <c r="L69" s="8">
        <v>183</v>
      </c>
      <c r="M69" s="8">
        <v>158</v>
      </c>
      <c r="N69" s="8">
        <v>126</v>
      </c>
      <c r="O69" s="8">
        <v>105</v>
      </c>
      <c r="P69" s="8">
        <v>100</v>
      </c>
      <c r="Q69" s="8">
        <v>88.666666666666671</v>
      </c>
      <c r="R69" s="8">
        <v>67.083333333333329</v>
      </c>
      <c r="S69" s="8">
        <v>53.5</v>
      </c>
      <c r="T69" s="8">
        <v>59.75</v>
      </c>
      <c r="U69" s="8">
        <v>77.416666666666671</v>
      </c>
      <c r="V69" s="8">
        <v>140.5</v>
      </c>
      <c r="W69" s="8">
        <v>140.16666666666666</v>
      </c>
      <c r="X69" s="30">
        <f t="shared" si="9"/>
        <v>6.0215515698278009E-2</v>
      </c>
      <c r="AA69" s="2"/>
      <c r="AV69" s="2"/>
    </row>
    <row r="70" spans="1:49" x14ac:dyDescent="0.2">
      <c r="A70" s="15" t="s">
        <v>31</v>
      </c>
      <c r="B70" s="8">
        <v>1</v>
      </c>
      <c r="C70" s="8">
        <v>1</v>
      </c>
      <c r="D70" s="8">
        <v>1</v>
      </c>
      <c r="E70" s="8">
        <v>3</v>
      </c>
      <c r="F70" s="8">
        <v>3</v>
      </c>
      <c r="G70" s="8">
        <v>3</v>
      </c>
      <c r="H70" s="8">
        <v>2</v>
      </c>
      <c r="I70" s="8">
        <v>2</v>
      </c>
      <c r="J70" s="8">
        <v>2</v>
      </c>
      <c r="K70" s="8">
        <v>6</v>
      </c>
      <c r="L70" s="8">
        <v>6</v>
      </c>
      <c r="M70" s="8">
        <v>5</v>
      </c>
      <c r="N70" s="8">
        <v>4</v>
      </c>
      <c r="O70" s="8">
        <v>3</v>
      </c>
      <c r="P70" s="8">
        <v>3</v>
      </c>
      <c r="Q70" s="8">
        <v>3.75</v>
      </c>
      <c r="R70" s="8">
        <v>1.75</v>
      </c>
      <c r="S70" s="8">
        <v>2.0833333333333335</v>
      </c>
      <c r="T70" s="8">
        <v>3.0833333333333335</v>
      </c>
      <c r="U70" s="8">
        <v>5.083333333333333</v>
      </c>
      <c r="V70" s="8">
        <v>7.666666666666667</v>
      </c>
      <c r="W70" s="8">
        <v>5.833333333333333</v>
      </c>
      <c r="X70" s="30">
        <f t="shared" si="9"/>
        <v>2.5059964916049112E-3</v>
      </c>
      <c r="AA70" s="2"/>
      <c r="AU70" s="2"/>
      <c r="AV70" s="2"/>
      <c r="AW70" s="2"/>
    </row>
    <row r="71" spans="1:49" x14ac:dyDescent="0.2">
      <c r="A71" s="15" t="s">
        <v>18</v>
      </c>
      <c r="B71" s="8">
        <v>2</v>
      </c>
      <c r="C71" s="8">
        <v>5</v>
      </c>
      <c r="D71" s="8">
        <v>6</v>
      </c>
      <c r="E71" s="8">
        <v>10</v>
      </c>
      <c r="F71" s="8">
        <v>14</v>
      </c>
      <c r="G71" s="8">
        <v>9</v>
      </c>
      <c r="H71" s="8">
        <v>15</v>
      </c>
      <c r="I71" s="8">
        <v>16</v>
      </c>
      <c r="J71" s="8">
        <v>25</v>
      </c>
      <c r="K71" s="8">
        <v>86</v>
      </c>
      <c r="L71" s="8">
        <v>70</v>
      </c>
      <c r="M71" s="8">
        <v>56</v>
      </c>
      <c r="N71" s="8">
        <v>29</v>
      </c>
      <c r="O71" s="8">
        <v>12</v>
      </c>
      <c r="P71" s="8">
        <v>12</v>
      </c>
      <c r="Q71" s="8">
        <v>16.166666666666668</v>
      </c>
      <c r="R71" s="8">
        <v>17.833333333333332</v>
      </c>
      <c r="S71" s="8">
        <v>10.333333333333334</v>
      </c>
      <c r="T71" s="8">
        <v>8.6666666666666661</v>
      </c>
      <c r="U71" s="8">
        <v>15.916666666666666</v>
      </c>
      <c r="V71" s="8">
        <v>34.25</v>
      </c>
      <c r="W71" s="8">
        <v>32.5</v>
      </c>
      <c r="X71" s="30">
        <f t="shared" si="9"/>
        <v>1.3961980453227362E-2</v>
      </c>
      <c r="Y71" s="2"/>
      <c r="Z71" s="2"/>
      <c r="AA71" s="2"/>
      <c r="AC71" s="2"/>
      <c r="AD71" s="2"/>
      <c r="AE71" s="2"/>
      <c r="AU71" s="2"/>
      <c r="AW71" s="2"/>
    </row>
    <row r="72" spans="1:49" x14ac:dyDescent="0.2">
      <c r="A72" s="15" t="s">
        <v>20</v>
      </c>
      <c r="B72" s="8">
        <v>75</v>
      </c>
      <c r="C72" s="8">
        <v>94</v>
      </c>
      <c r="D72" s="8">
        <v>105</v>
      </c>
      <c r="E72" s="8">
        <v>146</v>
      </c>
      <c r="F72" s="8">
        <v>147</v>
      </c>
      <c r="G72" s="8">
        <v>124</v>
      </c>
      <c r="H72" s="8">
        <v>101</v>
      </c>
      <c r="I72" s="8">
        <v>90</v>
      </c>
      <c r="J72" s="8">
        <v>117</v>
      </c>
      <c r="K72" s="8">
        <v>384</v>
      </c>
      <c r="L72" s="8">
        <v>377</v>
      </c>
      <c r="M72" s="8">
        <v>342</v>
      </c>
      <c r="N72" s="8">
        <v>232</v>
      </c>
      <c r="O72" s="8">
        <v>214</v>
      </c>
      <c r="P72" s="8">
        <v>185</v>
      </c>
      <c r="Q72" s="8">
        <v>139.66666666666666</v>
      </c>
      <c r="R72" s="8">
        <v>108.41666666666667</v>
      </c>
      <c r="S72" s="8">
        <v>93.583333333333329</v>
      </c>
      <c r="T72" s="8">
        <v>77.166666666666671</v>
      </c>
      <c r="U72" s="8">
        <v>109.25</v>
      </c>
      <c r="V72" s="8">
        <v>248.33333333333334</v>
      </c>
      <c r="W72" s="8">
        <v>248.5</v>
      </c>
      <c r="X72" s="30">
        <f t="shared" si="9"/>
        <v>0.10675545054236922</v>
      </c>
      <c r="Z72" s="2" t="s">
        <v>29</v>
      </c>
      <c r="AA72" s="2"/>
      <c r="AC72" s="2"/>
      <c r="AD72" s="2"/>
      <c r="AE72" s="2"/>
    </row>
    <row r="73" spans="1:49" x14ac:dyDescent="0.2">
      <c r="A73" s="15" t="s">
        <v>32</v>
      </c>
      <c r="B73" s="8">
        <v>28</v>
      </c>
      <c r="C73" s="8">
        <v>31</v>
      </c>
      <c r="D73" s="8">
        <v>35</v>
      </c>
      <c r="E73" s="8">
        <v>56</v>
      </c>
      <c r="F73" s="8">
        <v>48</v>
      </c>
      <c r="G73" s="8">
        <v>38</v>
      </c>
      <c r="H73" s="8">
        <v>26</v>
      </c>
      <c r="I73" s="8">
        <v>29</v>
      </c>
      <c r="J73" s="8">
        <v>48</v>
      </c>
      <c r="K73" s="8">
        <v>137</v>
      </c>
      <c r="L73" s="8">
        <v>134</v>
      </c>
      <c r="M73" s="8">
        <v>124</v>
      </c>
      <c r="N73" s="8">
        <v>97</v>
      </c>
      <c r="O73" s="8">
        <v>85</v>
      </c>
      <c r="P73" s="8">
        <v>69</v>
      </c>
      <c r="Q73" s="8">
        <v>56.666666666666664</v>
      </c>
      <c r="R73" s="8">
        <v>43.166666666666664</v>
      </c>
      <c r="S73" s="8">
        <v>33.75</v>
      </c>
      <c r="T73" s="8">
        <v>44.666666666666664</v>
      </c>
      <c r="U73" s="8">
        <v>118.83333333333333</v>
      </c>
      <c r="V73" s="8">
        <v>344</v>
      </c>
      <c r="W73" s="8">
        <v>314.08333333333331</v>
      </c>
      <c r="X73" s="30">
        <f t="shared" si="9"/>
        <v>0.13493001109798441</v>
      </c>
      <c r="AA73" s="2"/>
    </row>
    <row r="74" spans="1:49" x14ac:dyDescent="0.2">
      <c r="A74" s="15" t="s">
        <v>33</v>
      </c>
      <c r="B74" s="8">
        <v>46</v>
      </c>
      <c r="C74" s="8">
        <v>56</v>
      </c>
      <c r="D74" s="8">
        <v>67</v>
      </c>
      <c r="E74" s="8">
        <v>70</v>
      </c>
      <c r="F74" s="8">
        <v>69</v>
      </c>
      <c r="G74" s="8">
        <v>52</v>
      </c>
      <c r="H74" s="8">
        <v>54</v>
      </c>
      <c r="I74" s="8">
        <v>45</v>
      </c>
      <c r="J74" s="8">
        <v>68</v>
      </c>
      <c r="K74" s="8">
        <v>189</v>
      </c>
      <c r="L74" s="8">
        <v>190</v>
      </c>
      <c r="M74" s="8">
        <v>195</v>
      </c>
      <c r="N74" s="8">
        <v>164</v>
      </c>
      <c r="O74" s="8">
        <v>136</v>
      </c>
      <c r="P74" s="8">
        <v>115</v>
      </c>
      <c r="Q74" s="8">
        <v>101.33333333333333</v>
      </c>
      <c r="R74" s="8">
        <v>85.5</v>
      </c>
      <c r="S74" s="8">
        <v>95.083333333333329</v>
      </c>
      <c r="T74" s="8">
        <v>99.916666666666671</v>
      </c>
      <c r="U74" s="8">
        <v>157.08333333333334</v>
      </c>
      <c r="V74" s="8">
        <v>524.5</v>
      </c>
      <c r="W74" s="8">
        <v>458.41666666666669</v>
      </c>
      <c r="X74" s="30">
        <f t="shared" si="9"/>
        <v>0.19693552429026595</v>
      </c>
      <c r="AA74" s="2"/>
      <c r="AS74" s="2"/>
    </row>
    <row r="75" spans="1:49" x14ac:dyDescent="0.2">
      <c r="A75" s="15" t="s">
        <v>34</v>
      </c>
      <c r="B75" s="8">
        <v>2</v>
      </c>
      <c r="C75" s="8">
        <v>5</v>
      </c>
      <c r="D75" s="8">
        <v>4</v>
      </c>
      <c r="E75" s="8">
        <v>9</v>
      </c>
      <c r="F75" s="8">
        <v>8</v>
      </c>
      <c r="G75" s="8">
        <v>6</v>
      </c>
      <c r="H75" s="8">
        <v>7</v>
      </c>
      <c r="I75" s="8">
        <v>9</v>
      </c>
      <c r="J75" s="8">
        <v>13</v>
      </c>
      <c r="K75" s="8">
        <v>53</v>
      </c>
      <c r="L75" s="8">
        <v>33</v>
      </c>
      <c r="M75" s="8">
        <v>16</v>
      </c>
      <c r="N75" s="8">
        <v>18</v>
      </c>
      <c r="O75" s="8">
        <v>13</v>
      </c>
      <c r="P75" s="8">
        <v>9</v>
      </c>
      <c r="Q75" s="8">
        <v>8</v>
      </c>
      <c r="R75" s="8">
        <v>7.75</v>
      </c>
      <c r="S75" s="8">
        <v>7.083333333333333</v>
      </c>
      <c r="T75" s="8">
        <v>7.666666666666667</v>
      </c>
      <c r="U75" s="8">
        <v>5.083333333333333</v>
      </c>
      <c r="V75" s="8">
        <v>12.916666666666666</v>
      </c>
      <c r="W75" s="8">
        <v>16.666666666666668</v>
      </c>
      <c r="X75" s="30">
        <f t="shared" si="9"/>
        <v>7.1599899760140329E-3</v>
      </c>
      <c r="AA75" s="2"/>
      <c r="AS75" s="2"/>
    </row>
    <row r="76" spans="1:49" x14ac:dyDescent="0.2">
      <c r="A76" s="15" t="s">
        <v>42</v>
      </c>
      <c r="B76" s="8">
        <v>7</v>
      </c>
      <c r="C76" s="8">
        <v>5</v>
      </c>
      <c r="D76" s="8">
        <v>4</v>
      </c>
      <c r="E76" s="8">
        <v>11</v>
      </c>
      <c r="F76" s="8">
        <v>15</v>
      </c>
      <c r="G76" s="8">
        <v>11</v>
      </c>
      <c r="H76" s="8">
        <v>8</v>
      </c>
      <c r="I76" s="8">
        <v>8</v>
      </c>
      <c r="J76" s="8">
        <v>10</v>
      </c>
      <c r="K76" s="8">
        <v>43</v>
      </c>
      <c r="L76" s="8">
        <v>52</v>
      </c>
      <c r="M76" s="8">
        <v>45</v>
      </c>
      <c r="N76" s="8">
        <v>37</v>
      </c>
      <c r="O76" s="8">
        <v>35</v>
      </c>
      <c r="P76" s="8">
        <v>31</v>
      </c>
      <c r="Q76" s="8">
        <v>27.083333333333332</v>
      </c>
      <c r="R76" s="8">
        <v>21</v>
      </c>
      <c r="S76" s="8">
        <v>14.666666666666666</v>
      </c>
      <c r="T76" s="8">
        <v>12.75</v>
      </c>
      <c r="U76" s="8">
        <v>19.75</v>
      </c>
      <c r="V76" s="8">
        <v>27.916666666666668</v>
      </c>
      <c r="W76" s="8">
        <v>27.416666666666668</v>
      </c>
      <c r="X76" s="30">
        <f t="shared" si="9"/>
        <v>1.1778183510543083E-2</v>
      </c>
      <c r="AA76" s="2"/>
    </row>
    <row r="77" spans="1:49" x14ac:dyDescent="0.2">
      <c r="A77" s="15" t="s">
        <v>43</v>
      </c>
      <c r="B77" s="8">
        <v>2</v>
      </c>
      <c r="C77" s="8">
        <v>5</v>
      </c>
      <c r="D77" s="8">
        <v>6</v>
      </c>
      <c r="E77" s="8">
        <v>13</v>
      </c>
      <c r="F77" s="8">
        <v>12</v>
      </c>
      <c r="G77" s="8">
        <v>14</v>
      </c>
      <c r="H77" s="8">
        <v>13</v>
      </c>
      <c r="I77" s="8">
        <v>13</v>
      </c>
      <c r="J77" s="8">
        <v>15</v>
      </c>
      <c r="K77" s="8">
        <v>78</v>
      </c>
      <c r="L77" s="8">
        <v>62</v>
      </c>
      <c r="M77" s="8">
        <v>68</v>
      </c>
      <c r="N77" s="8">
        <v>49</v>
      </c>
      <c r="O77" s="8">
        <v>38</v>
      </c>
      <c r="P77" s="8">
        <v>33</v>
      </c>
      <c r="Q77" s="8">
        <v>36</v>
      </c>
      <c r="R77" s="8">
        <v>28.333333333333332</v>
      </c>
      <c r="S77" s="8">
        <v>28</v>
      </c>
      <c r="T77" s="8">
        <v>25.75</v>
      </c>
      <c r="U77" s="8">
        <v>29.833333333333332</v>
      </c>
      <c r="V77" s="8">
        <v>61.166666666666664</v>
      </c>
      <c r="W77" s="8">
        <v>57.916666666666664</v>
      </c>
      <c r="X77" s="30">
        <f t="shared" si="9"/>
        <v>2.4880965166648762E-2</v>
      </c>
      <c r="AA77" s="2"/>
    </row>
    <row r="78" spans="1:49" x14ac:dyDescent="0.2">
      <c r="A78" s="15" t="s">
        <v>35</v>
      </c>
      <c r="B78" s="8">
        <v>22</v>
      </c>
      <c r="C78" s="8">
        <v>26</v>
      </c>
      <c r="D78" s="8">
        <v>60</v>
      </c>
      <c r="E78" s="8">
        <v>64</v>
      </c>
      <c r="F78" s="8">
        <v>48</v>
      </c>
      <c r="G78" s="8">
        <v>38</v>
      </c>
      <c r="H78" s="8">
        <v>35</v>
      </c>
      <c r="I78" s="8">
        <v>30</v>
      </c>
      <c r="J78" s="8">
        <v>43</v>
      </c>
      <c r="K78" s="8">
        <v>136</v>
      </c>
      <c r="L78" s="8">
        <v>150</v>
      </c>
      <c r="M78" s="8">
        <v>138</v>
      </c>
      <c r="N78" s="8">
        <v>113</v>
      </c>
      <c r="O78" s="8">
        <v>87</v>
      </c>
      <c r="P78" s="8">
        <v>81</v>
      </c>
      <c r="Q78" s="8">
        <v>78.5</v>
      </c>
      <c r="R78" s="8">
        <v>63.666666666666664</v>
      </c>
      <c r="S78" s="8">
        <v>67.583333333333329</v>
      </c>
      <c r="T78" s="8">
        <v>85.833333333333329</v>
      </c>
      <c r="U78" s="8">
        <v>118.16666666666667</v>
      </c>
      <c r="V78" s="8">
        <v>262.58333333333331</v>
      </c>
      <c r="W78" s="8">
        <v>229.41666666666666</v>
      </c>
      <c r="X78" s="30">
        <f t="shared" si="9"/>
        <v>9.8557262019833156E-2</v>
      </c>
      <c r="AA78" s="2"/>
    </row>
    <row r="79" spans="1:49" x14ac:dyDescent="0.2">
      <c r="A79" s="15" t="s">
        <v>36</v>
      </c>
      <c r="B79" s="8">
        <v>23</v>
      </c>
      <c r="C79" s="8">
        <v>29</v>
      </c>
      <c r="D79" s="8">
        <v>27</v>
      </c>
      <c r="E79" s="8">
        <v>26</v>
      </c>
      <c r="F79" s="8">
        <v>29</v>
      </c>
      <c r="G79" s="8">
        <v>29</v>
      </c>
      <c r="H79" s="8">
        <v>21</v>
      </c>
      <c r="I79" s="8">
        <v>28</v>
      </c>
      <c r="J79" s="8">
        <v>34</v>
      </c>
      <c r="K79" s="8">
        <v>135</v>
      </c>
      <c r="L79" s="8">
        <v>124</v>
      </c>
      <c r="M79" s="8">
        <v>109</v>
      </c>
      <c r="N79" s="8">
        <v>90</v>
      </c>
      <c r="O79" s="8">
        <v>68</v>
      </c>
      <c r="P79" s="8">
        <v>62</v>
      </c>
      <c r="Q79" s="8">
        <v>47.833333333333336</v>
      </c>
      <c r="R79" s="8">
        <v>42.916666666666664</v>
      </c>
      <c r="S79" s="8">
        <v>29.333333333333332</v>
      </c>
      <c r="T79" s="8">
        <v>27</v>
      </c>
      <c r="U79" s="8">
        <v>43.083333333333336</v>
      </c>
      <c r="V79" s="8">
        <v>170.41666666666666</v>
      </c>
      <c r="W79" s="8">
        <v>180.41666666666666</v>
      </c>
      <c r="X79" s="30">
        <f t="shared" si="9"/>
        <v>7.7506891490351892E-2</v>
      </c>
      <c r="Y79" s="2"/>
      <c r="Z79" s="2"/>
      <c r="AA79" s="2"/>
      <c r="AC79" s="2"/>
      <c r="AD79" s="2"/>
      <c r="AE79" s="2"/>
    </row>
    <row r="80" spans="1:49" x14ac:dyDescent="0.2">
      <c r="A80" s="15" t="s">
        <v>37</v>
      </c>
      <c r="B80" s="8">
        <v>5</v>
      </c>
      <c r="C80" s="8">
        <v>12</v>
      </c>
      <c r="D80" s="8">
        <v>20</v>
      </c>
      <c r="E80" s="8">
        <v>101</v>
      </c>
      <c r="F80" s="8">
        <v>113</v>
      </c>
      <c r="G80" s="8">
        <v>58</v>
      </c>
      <c r="H80" s="8">
        <v>26</v>
      </c>
      <c r="I80" s="8">
        <v>17</v>
      </c>
      <c r="J80" s="8">
        <v>37</v>
      </c>
      <c r="K80" s="8">
        <v>76</v>
      </c>
      <c r="L80" s="8">
        <v>70</v>
      </c>
      <c r="M80" s="8">
        <v>58</v>
      </c>
      <c r="N80" s="8">
        <v>41</v>
      </c>
      <c r="O80" s="8">
        <v>27</v>
      </c>
      <c r="P80" s="8">
        <v>17</v>
      </c>
      <c r="Q80" s="8">
        <v>10.083333333333334</v>
      </c>
      <c r="R80" s="8">
        <v>9</v>
      </c>
      <c r="S80" s="8">
        <v>21.666666666666668</v>
      </c>
      <c r="T80" s="8">
        <v>29.333333333333332</v>
      </c>
      <c r="U80" s="8">
        <v>46.833333333333336</v>
      </c>
      <c r="V80" s="8">
        <v>108.58333333333333</v>
      </c>
      <c r="W80" s="8">
        <v>135.58333333333334</v>
      </c>
      <c r="X80" s="30">
        <f t="shared" si="9"/>
        <v>5.8246518454874156E-2</v>
      </c>
      <c r="Z80" s="2" t="s">
        <v>29</v>
      </c>
      <c r="AA80" s="2"/>
      <c r="AC80" s="2"/>
      <c r="AD80" s="2"/>
      <c r="AE80" s="2"/>
      <c r="AV80" s="2"/>
    </row>
    <row r="81" spans="1:49" x14ac:dyDescent="0.2">
      <c r="A81" s="15" t="s">
        <v>19</v>
      </c>
      <c r="B81" s="8">
        <v>56</v>
      </c>
      <c r="C81" s="8">
        <v>46</v>
      </c>
      <c r="D81" s="8">
        <v>55</v>
      </c>
      <c r="E81" s="8">
        <v>49</v>
      </c>
      <c r="F81" s="8">
        <v>40</v>
      </c>
      <c r="G81" s="8">
        <v>40</v>
      </c>
      <c r="H81" s="8">
        <v>35</v>
      </c>
      <c r="I81" s="8">
        <v>25</v>
      </c>
      <c r="J81" s="8">
        <v>20</v>
      </c>
      <c r="K81" s="8">
        <v>76</v>
      </c>
      <c r="L81" s="8">
        <v>103</v>
      </c>
      <c r="M81" s="8">
        <v>105</v>
      </c>
      <c r="N81" s="8">
        <v>85</v>
      </c>
      <c r="O81" s="8">
        <v>66</v>
      </c>
      <c r="P81" s="8">
        <v>59</v>
      </c>
      <c r="Q81" s="8">
        <v>54.916666666666664</v>
      </c>
      <c r="R81" s="8">
        <v>44.083333333333336</v>
      </c>
      <c r="S81" s="8">
        <v>56.25</v>
      </c>
      <c r="T81" s="8">
        <v>71.666666666666671</v>
      </c>
      <c r="U81" s="8">
        <v>78</v>
      </c>
      <c r="V81" s="8">
        <v>119.83333333333333</v>
      </c>
      <c r="W81" s="8">
        <v>107.5</v>
      </c>
      <c r="X81" s="30">
        <f t="shared" si="9"/>
        <v>4.6181935345290505E-2</v>
      </c>
      <c r="AA81" s="2"/>
      <c r="AV81" s="2"/>
    </row>
    <row r="82" spans="1:49" x14ac:dyDescent="0.2">
      <c r="A82" s="16" t="s">
        <v>38</v>
      </c>
      <c r="B82" s="8">
        <v>57</v>
      </c>
      <c r="C82" s="8">
        <v>55</v>
      </c>
      <c r="D82" s="8">
        <v>67</v>
      </c>
      <c r="E82" s="8">
        <v>82</v>
      </c>
      <c r="F82" s="8">
        <v>100</v>
      </c>
      <c r="G82" s="8">
        <v>82</v>
      </c>
      <c r="H82" s="8">
        <v>62</v>
      </c>
      <c r="I82" s="8">
        <v>47</v>
      </c>
      <c r="J82" s="8">
        <v>51</v>
      </c>
      <c r="K82" s="8">
        <v>154</v>
      </c>
      <c r="L82" s="8">
        <v>181</v>
      </c>
      <c r="M82" s="8">
        <v>164</v>
      </c>
      <c r="N82" s="8">
        <v>140</v>
      </c>
      <c r="O82" s="8">
        <v>122</v>
      </c>
      <c r="P82" s="8">
        <v>106</v>
      </c>
      <c r="Q82" s="8">
        <v>82.833333333333329</v>
      </c>
      <c r="R82" s="8">
        <v>62.5</v>
      </c>
      <c r="S82" s="8">
        <v>79</v>
      </c>
      <c r="T82" s="8">
        <v>81.083333333333329</v>
      </c>
      <c r="U82" s="8">
        <v>77.416666666666671</v>
      </c>
      <c r="V82" s="8">
        <v>159.25</v>
      </c>
      <c r="W82" s="8">
        <v>160</v>
      </c>
      <c r="X82" s="17">
        <f t="shared" si="9"/>
        <v>6.8735903769734708E-2</v>
      </c>
      <c r="AU82" s="2"/>
      <c r="AW82" s="2"/>
    </row>
    <row r="83" spans="1:49" x14ac:dyDescent="0.2">
      <c r="A83" s="3" t="s">
        <v>0</v>
      </c>
      <c r="B83" s="29">
        <f>SUM(B66:B82)</f>
        <v>518</v>
      </c>
      <c r="C83" s="29">
        <f t="shared" ref="C83:W83" si="10">SUM(C66:C82)</f>
        <v>608</v>
      </c>
      <c r="D83" s="29">
        <f t="shared" si="10"/>
        <v>670</v>
      </c>
      <c r="E83" s="29">
        <f t="shared" si="10"/>
        <v>900</v>
      </c>
      <c r="F83" s="29">
        <f t="shared" si="10"/>
        <v>886</v>
      </c>
      <c r="G83" s="29">
        <f t="shared" si="10"/>
        <v>703</v>
      </c>
      <c r="H83" s="29">
        <f t="shared" si="10"/>
        <v>588</v>
      </c>
      <c r="I83" s="29">
        <f t="shared" si="10"/>
        <v>506</v>
      </c>
      <c r="J83" s="29">
        <f t="shared" si="10"/>
        <v>657</v>
      </c>
      <c r="K83" s="29">
        <f t="shared" si="10"/>
        <v>1957</v>
      </c>
      <c r="L83" s="29">
        <f t="shared" si="10"/>
        <v>1994</v>
      </c>
      <c r="M83" s="29">
        <f t="shared" si="10"/>
        <v>1843</v>
      </c>
      <c r="N83" s="29">
        <f t="shared" si="10"/>
        <v>1446</v>
      </c>
      <c r="O83" s="29">
        <f t="shared" si="10"/>
        <v>1209</v>
      </c>
      <c r="P83" s="29">
        <f t="shared" ref="P83:V83" si="11">SUM(P66:P82)</f>
        <v>1072</v>
      </c>
      <c r="Q83" s="29">
        <f t="shared" si="11"/>
        <v>899.83333333333348</v>
      </c>
      <c r="R83" s="29">
        <f t="shared" si="11"/>
        <v>738.91666666666663</v>
      </c>
      <c r="S83" s="29">
        <f t="shared" si="11"/>
        <v>760.83333333333337</v>
      </c>
      <c r="T83" s="29">
        <f t="shared" si="11"/>
        <v>768.41666666666674</v>
      </c>
      <c r="U83" s="29">
        <f t="shared" si="11"/>
        <v>1052.8333333333335</v>
      </c>
      <c r="V83" s="29">
        <f t="shared" si="11"/>
        <v>2483.5000000000005</v>
      </c>
      <c r="W83" s="29">
        <f t="shared" si="10"/>
        <v>2327.7500000000005</v>
      </c>
      <c r="X83" s="18">
        <f>SUM(X66:X82)</f>
        <v>0.99999999999999978</v>
      </c>
      <c r="AT83" s="2"/>
    </row>
    <row r="84" spans="1:49" x14ac:dyDescent="0.2">
      <c r="AT84" s="2"/>
      <c r="AV84" s="2"/>
    </row>
    <row r="87" spans="1:49" x14ac:dyDescent="0.2">
      <c r="AQ87" s="3" t="s">
        <v>29</v>
      </c>
    </row>
    <row r="88" spans="1:49" x14ac:dyDescent="0.2">
      <c r="Z88" s="2"/>
      <c r="AA88" s="2"/>
      <c r="AH88" s="2"/>
    </row>
    <row r="89" spans="1:49" x14ac:dyDescent="0.2">
      <c r="Z89" s="2"/>
      <c r="AA89" s="2"/>
      <c r="AH89" s="2"/>
    </row>
    <row r="90" spans="1:49" x14ac:dyDescent="0.2">
      <c r="X90" s="2"/>
      <c r="Y90" s="2"/>
      <c r="AB90" s="2"/>
      <c r="AC90" s="2"/>
      <c r="AD90" s="2"/>
      <c r="AE90" s="2"/>
      <c r="AF90" s="2"/>
      <c r="AG90" s="2"/>
      <c r="AI90" s="2"/>
    </row>
    <row r="91" spans="1:49" x14ac:dyDescent="0.2">
      <c r="X91" s="2"/>
      <c r="Y91" s="2"/>
      <c r="AB91" s="2"/>
      <c r="AC91" s="2"/>
      <c r="AD91" s="2"/>
      <c r="AE91" s="2"/>
      <c r="AF91" s="2"/>
      <c r="AG91" s="2"/>
      <c r="AI91" s="2"/>
      <c r="AL91" s="2"/>
      <c r="AN91" s="2"/>
      <c r="AT91" s="2"/>
    </row>
    <row r="92" spans="1:49" x14ac:dyDescent="0.2">
      <c r="AL92" s="2"/>
      <c r="AN92" s="2"/>
      <c r="AT92" s="2"/>
    </row>
    <row r="93" spans="1:49" x14ac:dyDescent="0.2">
      <c r="AK93" s="2"/>
      <c r="AM93" s="2"/>
      <c r="AO93" s="2"/>
      <c r="AS93" s="2"/>
      <c r="AU93" s="2"/>
    </row>
    <row r="94" spans="1:49" x14ac:dyDescent="0.2">
      <c r="AK94" s="2"/>
      <c r="AM94" s="2"/>
      <c r="AO94" s="2"/>
    </row>
    <row r="95" spans="1:49" x14ac:dyDescent="0.2">
      <c r="AT95" s="2"/>
    </row>
    <row r="96" spans="1:49" x14ac:dyDescent="0.2">
      <c r="AS96" s="2"/>
      <c r="AT96" s="2"/>
      <c r="AU96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4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W5" sqref="W5"/>
    </sheetView>
  </sheetViews>
  <sheetFormatPr defaultRowHeight="12.75" x14ac:dyDescent="0.2"/>
  <cols>
    <col min="1" max="1" width="34.5" style="3" customWidth="1"/>
    <col min="2" max="23" width="8.33203125" style="3" customWidth="1"/>
    <col min="24" max="16384" width="9.33203125" style="3"/>
  </cols>
  <sheetData>
    <row r="1" spans="1:24" ht="38.25" customHeight="1" x14ac:dyDescent="0.25">
      <c r="A1" s="1" t="s">
        <v>26</v>
      </c>
    </row>
    <row r="2" spans="1:24" s="12" customFormat="1" ht="44.25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23">
        <v>2020</v>
      </c>
      <c r="W2" s="23">
        <v>2021</v>
      </c>
      <c r="X2" s="13" t="s">
        <v>58</v>
      </c>
    </row>
    <row r="3" spans="1:24" x14ac:dyDescent="0.2">
      <c r="A3" s="14" t="s">
        <v>12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  <c r="V3" s="5" t="s">
        <v>29</v>
      </c>
      <c r="W3" s="5" t="s">
        <v>29</v>
      </c>
    </row>
    <row r="4" spans="1:24" x14ac:dyDescent="0.2">
      <c r="A4" s="12" t="s">
        <v>52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4" x14ac:dyDescent="0.2">
      <c r="A5" s="15" t="s">
        <v>15</v>
      </c>
      <c r="B5" s="8">
        <v>5</v>
      </c>
      <c r="C5" s="8">
        <v>6</v>
      </c>
      <c r="D5" s="8">
        <v>10</v>
      </c>
      <c r="E5" s="8">
        <v>10</v>
      </c>
      <c r="F5" s="8">
        <v>7</v>
      </c>
      <c r="G5" s="8">
        <v>3</v>
      </c>
      <c r="H5" s="8">
        <v>2</v>
      </c>
      <c r="I5" s="8">
        <v>1</v>
      </c>
      <c r="J5" s="8">
        <v>11</v>
      </c>
      <c r="K5" s="8">
        <v>16</v>
      </c>
      <c r="L5" s="8">
        <v>13</v>
      </c>
      <c r="M5" s="8">
        <v>15</v>
      </c>
      <c r="N5" s="8">
        <v>10</v>
      </c>
      <c r="O5" s="8">
        <v>8</v>
      </c>
      <c r="P5" s="8">
        <v>11</v>
      </c>
      <c r="Q5" s="8">
        <v>7.916666666666667</v>
      </c>
      <c r="R5" s="8">
        <v>9.1666666666666661</v>
      </c>
      <c r="S5" s="8">
        <v>6.5</v>
      </c>
      <c r="T5" s="8">
        <v>4.666666666666667</v>
      </c>
      <c r="U5" s="8">
        <v>4.833333333333333</v>
      </c>
      <c r="V5" s="8">
        <v>11.916666666666666</v>
      </c>
      <c r="W5" s="8">
        <v>11.5</v>
      </c>
      <c r="X5" s="30">
        <f>W5/$W$22</f>
        <v>4.6353834268247629E-3</v>
      </c>
    </row>
    <row r="6" spans="1:24" x14ac:dyDescent="0.2">
      <c r="A6" s="15" t="s">
        <v>16</v>
      </c>
      <c r="B6" s="8">
        <v>6</v>
      </c>
      <c r="C6" s="8">
        <v>6</v>
      </c>
      <c r="D6" s="8">
        <v>24</v>
      </c>
      <c r="E6" s="8">
        <v>26</v>
      </c>
      <c r="F6" s="8">
        <v>23</v>
      </c>
      <c r="G6" s="8">
        <v>11</v>
      </c>
      <c r="H6" s="8">
        <v>5</v>
      </c>
      <c r="I6" s="8">
        <v>5</v>
      </c>
      <c r="J6" s="8">
        <v>6</v>
      </c>
      <c r="K6" s="8">
        <v>34</v>
      </c>
      <c r="L6" s="8">
        <v>47</v>
      </c>
      <c r="M6" s="8">
        <v>42</v>
      </c>
      <c r="N6" s="8">
        <v>33</v>
      </c>
      <c r="O6" s="8">
        <v>36</v>
      </c>
      <c r="P6" s="8">
        <v>29</v>
      </c>
      <c r="Q6" s="8">
        <v>23.916666666666668</v>
      </c>
      <c r="R6" s="8">
        <v>12.75</v>
      </c>
      <c r="S6" s="8">
        <v>10.416666666666666</v>
      </c>
      <c r="T6" s="8">
        <v>6.416666666666667</v>
      </c>
      <c r="U6" s="8">
        <v>9.9166666666666661</v>
      </c>
      <c r="V6" s="8">
        <v>19.75</v>
      </c>
      <c r="W6" s="8">
        <v>21.166666666666668</v>
      </c>
      <c r="X6" s="30">
        <f t="shared" ref="X6:X21" si="0">W6/$W$22</f>
        <v>8.5317926841557232E-3</v>
      </c>
    </row>
    <row r="7" spans="1:24" x14ac:dyDescent="0.2">
      <c r="A7" s="15" t="s">
        <v>17</v>
      </c>
      <c r="B7" s="8">
        <v>15</v>
      </c>
      <c r="C7" s="8">
        <v>13</v>
      </c>
      <c r="D7" s="8">
        <v>29</v>
      </c>
      <c r="E7" s="8">
        <v>47</v>
      </c>
      <c r="F7" s="8">
        <v>40</v>
      </c>
      <c r="G7" s="8">
        <v>24</v>
      </c>
      <c r="H7" s="8">
        <v>12</v>
      </c>
      <c r="I7" s="8">
        <v>8</v>
      </c>
      <c r="J7" s="8">
        <v>16</v>
      </c>
      <c r="K7" s="8">
        <v>63</v>
      </c>
      <c r="L7" s="8">
        <v>67</v>
      </c>
      <c r="M7" s="8">
        <v>68</v>
      </c>
      <c r="N7" s="8">
        <v>62</v>
      </c>
      <c r="O7" s="8">
        <v>64</v>
      </c>
      <c r="P7" s="8">
        <v>41</v>
      </c>
      <c r="Q7" s="8">
        <v>26.75</v>
      </c>
      <c r="R7" s="8">
        <v>21.75</v>
      </c>
      <c r="S7" s="8">
        <v>17.416666666666668</v>
      </c>
      <c r="T7" s="8">
        <v>15.75</v>
      </c>
      <c r="U7" s="8">
        <v>18.5</v>
      </c>
      <c r="V7" s="8">
        <v>31.25</v>
      </c>
      <c r="W7" s="8">
        <v>29.333333333333332</v>
      </c>
      <c r="X7" s="30">
        <f t="shared" si="0"/>
        <v>1.1823586711900843E-2</v>
      </c>
    </row>
    <row r="8" spans="1:24" x14ac:dyDescent="0.2">
      <c r="A8" s="15" t="s">
        <v>30</v>
      </c>
      <c r="B8" s="8">
        <v>48</v>
      </c>
      <c r="C8" s="8">
        <v>49</v>
      </c>
      <c r="D8" s="8">
        <v>123</v>
      </c>
      <c r="E8" s="8">
        <v>146</v>
      </c>
      <c r="F8" s="8">
        <v>124</v>
      </c>
      <c r="G8" s="8">
        <v>79</v>
      </c>
      <c r="H8" s="8">
        <v>35</v>
      </c>
      <c r="I8" s="8">
        <v>20</v>
      </c>
      <c r="J8" s="8">
        <v>55</v>
      </c>
      <c r="K8" s="8">
        <v>330</v>
      </c>
      <c r="L8" s="8">
        <v>284</v>
      </c>
      <c r="M8" s="8">
        <v>238</v>
      </c>
      <c r="N8" s="8">
        <v>176</v>
      </c>
      <c r="O8" s="8">
        <v>140</v>
      </c>
      <c r="P8" s="8">
        <v>136</v>
      </c>
      <c r="Q8" s="8">
        <v>109.5</v>
      </c>
      <c r="R8" s="8">
        <v>88.583333333333329</v>
      </c>
      <c r="S8" s="8">
        <v>64.333333333333329</v>
      </c>
      <c r="T8" s="8">
        <v>68.75</v>
      </c>
      <c r="U8" s="8">
        <v>95.333333333333329</v>
      </c>
      <c r="V8" s="8">
        <v>177.58333333333334</v>
      </c>
      <c r="W8" s="8">
        <v>177.25</v>
      </c>
      <c r="X8" s="30">
        <f t="shared" si="0"/>
        <v>7.1445366296059923E-2</v>
      </c>
    </row>
    <row r="9" spans="1:24" x14ac:dyDescent="0.2">
      <c r="A9" s="15" t="s">
        <v>31</v>
      </c>
      <c r="B9" s="8">
        <v>4</v>
      </c>
      <c r="C9" s="8">
        <v>5</v>
      </c>
      <c r="D9" s="8">
        <v>15</v>
      </c>
      <c r="E9" s="8">
        <v>18</v>
      </c>
      <c r="F9" s="8">
        <v>15</v>
      </c>
      <c r="G9" s="8">
        <v>6</v>
      </c>
      <c r="H9" s="8">
        <v>3</v>
      </c>
      <c r="I9" s="8">
        <v>2</v>
      </c>
      <c r="J9" s="8">
        <v>4</v>
      </c>
      <c r="K9" s="8">
        <v>35</v>
      </c>
      <c r="L9" s="8">
        <v>25</v>
      </c>
      <c r="M9" s="8">
        <v>25</v>
      </c>
      <c r="N9" s="8">
        <v>23</v>
      </c>
      <c r="O9" s="8">
        <v>14</v>
      </c>
      <c r="P9" s="8">
        <v>8</v>
      </c>
      <c r="Q9" s="8">
        <v>6.333333333333333</v>
      </c>
      <c r="R9" s="8">
        <v>3.6666666666666665</v>
      </c>
      <c r="S9" s="8">
        <v>3.5</v>
      </c>
      <c r="T9" s="8">
        <v>3.5833333333333335</v>
      </c>
      <c r="U9" s="8">
        <v>7.5</v>
      </c>
      <c r="V9" s="8">
        <v>11.166666666666666</v>
      </c>
      <c r="W9" s="8">
        <v>9.5833333333333339</v>
      </c>
      <c r="X9" s="30">
        <f t="shared" si="0"/>
        <v>3.8628195223539691E-3</v>
      </c>
    </row>
    <row r="10" spans="1:24" x14ac:dyDescent="0.2">
      <c r="A10" s="15" t="s">
        <v>18</v>
      </c>
      <c r="B10" s="8">
        <v>19</v>
      </c>
      <c r="C10" s="8">
        <v>35</v>
      </c>
      <c r="D10" s="8">
        <v>98</v>
      </c>
      <c r="E10" s="8">
        <v>119</v>
      </c>
      <c r="F10" s="8">
        <v>94</v>
      </c>
      <c r="G10" s="8">
        <v>54</v>
      </c>
      <c r="H10" s="8">
        <v>31</v>
      </c>
      <c r="I10" s="8">
        <v>14</v>
      </c>
      <c r="J10" s="8">
        <v>92</v>
      </c>
      <c r="K10" s="8">
        <v>654</v>
      </c>
      <c r="L10" s="8">
        <v>448</v>
      </c>
      <c r="M10" s="8">
        <v>312</v>
      </c>
      <c r="N10" s="8">
        <v>167</v>
      </c>
      <c r="O10" s="8">
        <v>97</v>
      </c>
      <c r="P10" s="8">
        <v>67</v>
      </c>
      <c r="Q10" s="8">
        <v>52</v>
      </c>
      <c r="R10" s="8">
        <v>41.666666666666664</v>
      </c>
      <c r="S10" s="8">
        <v>37.5</v>
      </c>
      <c r="T10" s="8">
        <v>58.5</v>
      </c>
      <c r="U10" s="8">
        <v>105</v>
      </c>
      <c r="V10" s="8">
        <v>191.66666666666666</v>
      </c>
      <c r="W10" s="8">
        <v>167.25</v>
      </c>
      <c r="X10" s="30">
        <f t="shared" si="0"/>
        <v>6.7414598098820999E-2</v>
      </c>
    </row>
    <row r="11" spans="1:24" x14ac:dyDescent="0.2">
      <c r="A11" s="15" t="s">
        <v>20</v>
      </c>
      <c r="B11" s="8">
        <v>100</v>
      </c>
      <c r="C11" s="8">
        <v>107</v>
      </c>
      <c r="D11" s="8">
        <v>274</v>
      </c>
      <c r="E11" s="8">
        <v>334</v>
      </c>
      <c r="F11" s="8">
        <v>303</v>
      </c>
      <c r="G11" s="8">
        <v>172</v>
      </c>
      <c r="H11" s="8">
        <v>86</v>
      </c>
      <c r="I11" s="8">
        <v>54</v>
      </c>
      <c r="J11" s="8">
        <v>122</v>
      </c>
      <c r="K11" s="8">
        <v>781</v>
      </c>
      <c r="L11" s="8">
        <v>731</v>
      </c>
      <c r="M11" s="8">
        <v>654</v>
      </c>
      <c r="N11" s="8">
        <v>470</v>
      </c>
      <c r="O11" s="8">
        <v>388</v>
      </c>
      <c r="P11" s="8">
        <v>287</v>
      </c>
      <c r="Q11" s="8">
        <v>216.16666666666666</v>
      </c>
      <c r="R11" s="8">
        <v>166.91666666666666</v>
      </c>
      <c r="S11" s="8">
        <v>145.41666666666666</v>
      </c>
      <c r="T11" s="8">
        <v>189.08333333333334</v>
      </c>
      <c r="U11" s="8">
        <v>298.33333333333331</v>
      </c>
      <c r="V11" s="8">
        <v>529.66666666666663</v>
      </c>
      <c r="W11" s="8">
        <v>499.5</v>
      </c>
      <c r="X11" s="30">
        <f t="shared" si="0"/>
        <v>0.20133687145208426</v>
      </c>
    </row>
    <row r="12" spans="1:24" x14ac:dyDescent="0.2">
      <c r="A12" s="15" t="s">
        <v>32</v>
      </c>
      <c r="B12" s="8">
        <v>18</v>
      </c>
      <c r="C12" s="8">
        <v>25</v>
      </c>
      <c r="D12" s="8">
        <v>65</v>
      </c>
      <c r="E12" s="8">
        <v>80</v>
      </c>
      <c r="F12" s="8">
        <v>60</v>
      </c>
      <c r="G12" s="8">
        <v>39</v>
      </c>
      <c r="H12" s="8">
        <v>25</v>
      </c>
      <c r="I12" s="8">
        <v>17</v>
      </c>
      <c r="J12" s="8">
        <v>36</v>
      </c>
      <c r="K12" s="8">
        <v>175</v>
      </c>
      <c r="L12" s="8">
        <v>138</v>
      </c>
      <c r="M12" s="8">
        <v>130</v>
      </c>
      <c r="N12" s="8">
        <v>79</v>
      </c>
      <c r="O12" s="8">
        <v>66</v>
      </c>
      <c r="P12" s="8">
        <v>50</v>
      </c>
      <c r="Q12" s="8">
        <v>47.083333333333336</v>
      </c>
      <c r="R12" s="8">
        <v>46.333333333333336</v>
      </c>
      <c r="S12" s="8">
        <v>46.916666666666664</v>
      </c>
      <c r="T12" s="8">
        <v>43.5</v>
      </c>
      <c r="U12" s="8">
        <v>75.25</v>
      </c>
      <c r="V12" s="8">
        <v>185.41666666666666</v>
      </c>
      <c r="W12" s="8">
        <v>146.16666666666666</v>
      </c>
      <c r="X12" s="30">
        <f t="shared" si="0"/>
        <v>5.8916395149642267E-2</v>
      </c>
    </row>
    <row r="13" spans="1:24" x14ac:dyDescent="0.2">
      <c r="A13" s="15" t="s">
        <v>33</v>
      </c>
      <c r="B13" s="8">
        <v>38</v>
      </c>
      <c r="C13" s="8">
        <v>46</v>
      </c>
      <c r="D13" s="8">
        <v>110</v>
      </c>
      <c r="E13" s="8">
        <v>141</v>
      </c>
      <c r="F13" s="8">
        <v>124</v>
      </c>
      <c r="G13" s="8">
        <v>68</v>
      </c>
      <c r="H13" s="8">
        <v>35</v>
      </c>
      <c r="I13" s="8">
        <v>18</v>
      </c>
      <c r="J13" s="8">
        <v>38</v>
      </c>
      <c r="K13" s="8">
        <v>244</v>
      </c>
      <c r="L13" s="8">
        <v>267</v>
      </c>
      <c r="M13" s="8">
        <v>275</v>
      </c>
      <c r="N13" s="8">
        <v>206</v>
      </c>
      <c r="O13" s="8">
        <v>188</v>
      </c>
      <c r="P13" s="8">
        <v>184</v>
      </c>
      <c r="Q13" s="8">
        <v>142.83333333333334</v>
      </c>
      <c r="R13" s="8">
        <v>118.75</v>
      </c>
      <c r="S13" s="8">
        <v>105.33333333333333</v>
      </c>
      <c r="T13" s="8">
        <v>149.83333333333334</v>
      </c>
      <c r="U13" s="8">
        <v>226.08333333333334</v>
      </c>
      <c r="V13" s="8">
        <v>686.41666666666663</v>
      </c>
      <c r="W13" s="8">
        <v>586.58333333333337</v>
      </c>
      <c r="X13" s="30">
        <f t="shared" si="0"/>
        <v>0.2364381445030399</v>
      </c>
    </row>
    <row r="14" spans="1:24" x14ac:dyDescent="0.2">
      <c r="A14" s="15" t="s">
        <v>34</v>
      </c>
      <c r="B14" s="8">
        <v>10</v>
      </c>
      <c r="C14" s="8">
        <v>25</v>
      </c>
      <c r="D14" s="8">
        <v>63</v>
      </c>
      <c r="E14" s="8">
        <v>61</v>
      </c>
      <c r="F14" s="8">
        <v>45</v>
      </c>
      <c r="G14" s="8">
        <v>24</v>
      </c>
      <c r="H14" s="8">
        <v>13</v>
      </c>
      <c r="I14" s="8">
        <v>10</v>
      </c>
      <c r="J14" s="8">
        <v>19</v>
      </c>
      <c r="K14" s="8">
        <v>146</v>
      </c>
      <c r="L14" s="8">
        <v>117</v>
      </c>
      <c r="M14" s="8">
        <v>106</v>
      </c>
      <c r="N14" s="8">
        <v>74</v>
      </c>
      <c r="O14" s="8">
        <v>58</v>
      </c>
      <c r="P14" s="8">
        <v>51</v>
      </c>
      <c r="Q14" s="8">
        <v>42.583333333333336</v>
      </c>
      <c r="R14" s="8">
        <v>28.083333333333332</v>
      </c>
      <c r="S14" s="8">
        <v>25.25</v>
      </c>
      <c r="T14" s="8">
        <v>15.916666666666666</v>
      </c>
      <c r="U14" s="8">
        <v>22.333333333333332</v>
      </c>
      <c r="V14" s="8">
        <v>47.333333333333336</v>
      </c>
      <c r="W14" s="8">
        <v>41.666666666666664</v>
      </c>
      <c r="X14" s="30">
        <f t="shared" si="0"/>
        <v>1.6794867488495516E-2</v>
      </c>
    </row>
    <row r="15" spans="1:24" x14ac:dyDescent="0.2">
      <c r="A15" s="15" t="s">
        <v>42</v>
      </c>
      <c r="B15" s="8">
        <v>6</v>
      </c>
      <c r="C15" s="8">
        <v>6</v>
      </c>
      <c r="D15" s="8">
        <v>16</v>
      </c>
      <c r="E15" s="8">
        <v>29</v>
      </c>
      <c r="F15" s="8">
        <v>21</v>
      </c>
      <c r="G15" s="8">
        <v>12</v>
      </c>
      <c r="H15" s="8">
        <v>5</v>
      </c>
      <c r="I15" s="8">
        <v>5</v>
      </c>
      <c r="J15" s="8">
        <v>10</v>
      </c>
      <c r="K15" s="8">
        <v>86</v>
      </c>
      <c r="L15" s="8">
        <v>71</v>
      </c>
      <c r="M15" s="8">
        <v>62</v>
      </c>
      <c r="N15" s="8">
        <v>46</v>
      </c>
      <c r="O15" s="8">
        <v>38</v>
      </c>
      <c r="P15" s="8">
        <v>35</v>
      </c>
      <c r="Q15" s="8">
        <v>25.083333333333332</v>
      </c>
      <c r="R15" s="8">
        <v>17</v>
      </c>
      <c r="S15" s="8">
        <v>9.4166666666666661</v>
      </c>
      <c r="T15" s="8">
        <v>7.333333333333333</v>
      </c>
      <c r="U15" s="8">
        <v>10.916666666666666</v>
      </c>
      <c r="V15" s="8">
        <v>32.5</v>
      </c>
      <c r="W15" s="8">
        <v>33.333333333333336</v>
      </c>
      <c r="X15" s="30">
        <f t="shared" si="0"/>
        <v>1.3435893990796414E-2</v>
      </c>
    </row>
    <row r="16" spans="1:24" x14ac:dyDescent="0.2">
      <c r="A16" s="15" t="s">
        <v>43</v>
      </c>
      <c r="B16" s="8">
        <v>7</v>
      </c>
      <c r="C16" s="8">
        <v>9</v>
      </c>
      <c r="D16" s="8">
        <v>19</v>
      </c>
      <c r="E16" s="8">
        <v>34</v>
      </c>
      <c r="F16" s="8">
        <v>29</v>
      </c>
      <c r="G16" s="8">
        <v>13</v>
      </c>
      <c r="H16" s="8">
        <v>6</v>
      </c>
      <c r="I16" s="8">
        <v>8</v>
      </c>
      <c r="J16" s="8">
        <v>18</v>
      </c>
      <c r="K16" s="8">
        <v>132</v>
      </c>
      <c r="L16" s="8">
        <v>85</v>
      </c>
      <c r="M16" s="8">
        <v>66</v>
      </c>
      <c r="N16" s="8">
        <v>48</v>
      </c>
      <c r="O16" s="8">
        <v>43</v>
      </c>
      <c r="P16" s="8">
        <v>35</v>
      </c>
      <c r="Q16" s="8">
        <v>29.5</v>
      </c>
      <c r="R16" s="8">
        <v>27.083333333333332</v>
      </c>
      <c r="S16" s="8">
        <v>27.083333333333332</v>
      </c>
      <c r="T16" s="8">
        <v>25.75</v>
      </c>
      <c r="U16" s="8">
        <v>37.916666666666664</v>
      </c>
      <c r="V16" s="8">
        <v>104.16666666666667</v>
      </c>
      <c r="W16" s="8">
        <v>83.666666666666671</v>
      </c>
      <c r="X16" s="30">
        <f t="shared" si="0"/>
        <v>3.3724093916898998E-2</v>
      </c>
    </row>
    <row r="17" spans="1:24" x14ac:dyDescent="0.2">
      <c r="A17" s="15" t="s">
        <v>35</v>
      </c>
      <c r="B17" s="8">
        <v>10</v>
      </c>
      <c r="C17" s="8">
        <v>19</v>
      </c>
      <c r="D17" s="8">
        <v>49</v>
      </c>
      <c r="E17" s="8">
        <v>68</v>
      </c>
      <c r="F17" s="8">
        <v>66</v>
      </c>
      <c r="G17" s="8">
        <v>38</v>
      </c>
      <c r="H17" s="8">
        <v>21</v>
      </c>
      <c r="I17" s="8">
        <v>10</v>
      </c>
      <c r="J17" s="8">
        <v>37</v>
      </c>
      <c r="K17" s="8">
        <v>197</v>
      </c>
      <c r="L17" s="8">
        <v>179</v>
      </c>
      <c r="M17" s="8">
        <v>194</v>
      </c>
      <c r="N17" s="8">
        <v>153</v>
      </c>
      <c r="O17" s="8">
        <v>124</v>
      </c>
      <c r="P17" s="8">
        <v>92</v>
      </c>
      <c r="Q17" s="8">
        <v>69.916666666666671</v>
      </c>
      <c r="R17" s="8">
        <v>56</v>
      </c>
      <c r="S17" s="8">
        <v>66.333333333333329</v>
      </c>
      <c r="T17" s="8">
        <v>78.833333333333329</v>
      </c>
      <c r="U17" s="8">
        <v>218.08333333333334</v>
      </c>
      <c r="V17" s="8">
        <v>313.66666666666669</v>
      </c>
      <c r="W17" s="8">
        <v>256.75</v>
      </c>
      <c r="X17" s="30">
        <f t="shared" si="0"/>
        <v>0.10348997346410937</v>
      </c>
    </row>
    <row r="18" spans="1:24" x14ac:dyDescent="0.2">
      <c r="A18" s="15" t="s">
        <v>36</v>
      </c>
      <c r="B18" s="8">
        <v>21</v>
      </c>
      <c r="C18" s="8">
        <v>15</v>
      </c>
      <c r="D18" s="8">
        <v>41</v>
      </c>
      <c r="E18" s="8">
        <v>59</v>
      </c>
      <c r="F18" s="8">
        <v>59</v>
      </c>
      <c r="G18" s="8">
        <v>38</v>
      </c>
      <c r="H18" s="8">
        <v>21</v>
      </c>
      <c r="I18" s="8">
        <v>11</v>
      </c>
      <c r="J18" s="8">
        <v>21</v>
      </c>
      <c r="K18" s="8">
        <v>142</v>
      </c>
      <c r="L18" s="8">
        <v>124</v>
      </c>
      <c r="M18" s="8">
        <v>128</v>
      </c>
      <c r="N18" s="8">
        <v>99</v>
      </c>
      <c r="O18" s="8">
        <v>87</v>
      </c>
      <c r="P18" s="8">
        <v>68</v>
      </c>
      <c r="Q18" s="8">
        <v>53</v>
      </c>
      <c r="R18" s="8">
        <v>40.083333333333336</v>
      </c>
      <c r="S18" s="8">
        <v>27.166666666666668</v>
      </c>
      <c r="T18" s="8">
        <v>36.666666666666664</v>
      </c>
      <c r="U18" s="8">
        <v>49.583333333333336</v>
      </c>
      <c r="V18" s="8">
        <v>132.58333333333334</v>
      </c>
      <c r="W18" s="8">
        <v>124.41666666666667</v>
      </c>
      <c r="X18" s="30">
        <f t="shared" si="0"/>
        <v>5.0149474320647612E-2</v>
      </c>
    </row>
    <row r="19" spans="1:24" x14ac:dyDescent="0.2">
      <c r="A19" s="15" t="s">
        <v>37</v>
      </c>
      <c r="B19" s="8">
        <v>13</v>
      </c>
      <c r="C19" s="8">
        <v>14</v>
      </c>
      <c r="D19" s="8">
        <v>32</v>
      </c>
      <c r="E19" s="8">
        <v>68</v>
      </c>
      <c r="F19" s="8">
        <v>74</v>
      </c>
      <c r="G19" s="8">
        <v>37</v>
      </c>
      <c r="H19" s="8">
        <v>11</v>
      </c>
      <c r="I19" s="8">
        <v>5</v>
      </c>
      <c r="J19" s="8">
        <v>13</v>
      </c>
      <c r="K19" s="8">
        <v>22</v>
      </c>
      <c r="L19" s="8">
        <v>20</v>
      </c>
      <c r="M19" s="8">
        <v>14</v>
      </c>
      <c r="N19" s="8">
        <v>9</v>
      </c>
      <c r="O19" s="8">
        <v>6</v>
      </c>
      <c r="P19" s="8">
        <v>5</v>
      </c>
      <c r="Q19" s="8">
        <v>3.9166666666666665</v>
      </c>
      <c r="R19" s="8">
        <v>9.4166666666666661</v>
      </c>
      <c r="S19" s="8">
        <v>12.166666666666666</v>
      </c>
      <c r="T19" s="8">
        <v>21.5</v>
      </c>
      <c r="U19" s="8">
        <v>47.25</v>
      </c>
      <c r="V19" s="8">
        <v>117.08333333333333</v>
      </c>
      <c r="W19" s="8">
        <v>143.25</v>
      </c>
      <c r="X19" s="30">
        <f t="shared" si="0"/>
        <v>5.7740754425447585E-2</v>
      </c>
    </row>
    <row r="20" spans="1:24" x14ac:dyDescent="0.2">
      <c r="A20" s="15" t="s">
        <v>19</v>
      </c>
      <c r="B20" s="8">
        <v>31</v>
      </c>
      <c r="C20" s="8">
        <v>38</v>
      </c>
      <c r="D20" s="8">
        <v>66</v>
      </c>
      <c r="E20" s="8">
        <v>73</v>
      </c>
      <c r="F20" s="8">
        <v>77</v>
      </c>
      <c r="G20" s="8">
        <v>50</v>
      </c>
      <c r="H20" s="8">
        <v>21</v>
      </c>
      <c r="I20" s="8">
        <v>10</v>
      </c>
      <c r="J20" s="8">
        <v>10</v>
      </c>
      <c r="K20" s="8">
        <v>68</v>
      </c>
      <c r="L20" s="8">
        <v>87</v>
      </c>
      <c r="M20" s="8">
        <v>88</v>
      </c>
      <c r="N20" s="8">
        <v>64</v>
      </c>
      <c r="O20" s="8">
        <v>54</v>
      </c>
      <c r="P20" s="8">
        <v>55</v>
      </c>
      <c r="Q20" s="8">
        <v>45.083333333333336</v>
      </c>
      <c r="R20" s="8">
        <v>36.25</v>
      </c>
      <c r="S20" s="8">
        <v>31.75</v>
      </c>
      <c r="T20" s="8">
        <v>48.75</v>
      </c>
      <c r="U20" s="8">
        <v>51.5</v>
      </c>
      <c r="V20" s="8">
        <v>95.5</v>
      </c>
      <c r="W20" s="8">
        <v>71.333333333333329</v>
      </c>
      <c r="X20" s="30">
        <f t="shared" si="0"/>
        <v>2.8752813140304322E-2</v>
      </c>
    </row>
    <row r="21" spans="1:24" x14ac:dyDescent="0.2">
      <c r="A21" s="16" t="s">
        <v>38</v>
      </c>
      <c r="B21" s="8">
        <v>25</v>
      </c>
      <c r="C21" s="8">
        <v>28</v>
      </c>
      <c r="D21" s="8">
        <v>59</v>
      </c>
      <c r="E21" s="8">
        <v>80</v>
      </c>
      <c r="F21" s="8">
        <v>79</v>
      </c>
      <c r="G21" s="8">
        <v>50</v>
      </c>
      <c r="H21" s="8">
        <v>26</v>
      </c>
      <c r="I21" s="8">
        <v>15</v>
      </c>
      <c r="J21" s="8">
        <v>18</v>
      </c>
      <c r="K21" s="8">
        <v>129</v>
      </c>
      <c r="L21" s="8">
        <v>151</v>
      </c>
      <c r="M21" s="8">
        <v>144</v>
      </c>
      <c r="N21" s="8">
        <v>90</v>
      </c>
      <c r="O21" s="8">
        <v>71</v>
      </c>
      <c r="P21" s="8">
        <v>65</v>
      </c>
      <c r="Q21" s="8">
        <v>53.25</v>
      </c>
      <c r="R21" s="8">
        <v>43.833333333333336</v>
      </c>
      <c r="S21" s="8">
        <v>42.916666666666664</v>
      </c>
      <c r="T21" s="8">
        <v>39.416666666666664</v>
      </c>
      <c r="U21" s="8">
        <v>49.416666666666664</v>
      </c>
      <c r="V21" s="8">
        <v>90.25</v>
      </c>
      <c r="W21" s="8">
        <v>78.166666666666671</v>
      </c>
      <c r="X21" s="17">
        <f t="shared" si="0"/>
        <v>3.1507171408417592E-2</v>
      </c>
    </row>
    <row r="22" spans="1:24" x14ac:dyDescent="0.2">
      <c r="A22" s="3" t="s">
        <v>0</v>
      </c>
      <c r="B22" s="29">
        <f>SUM(B5:B21)</f>
        <v>376</v>
      </c>
      <c r="C22" s="29">
        <f t="shared" ref="C22:W22" si="1">SUM(C5:C21)</f>
        <v>446</v>
      </c>
      <c r="D22" s="29">
        <f t="shared" si="1"/>
        <v>1093</v>
      </c>
      <c r="E22" s="29">
        <f t="shared" si="1"/>
        <v>1393</v>
      </c>
      <c r="F22" s="29">
        <f t="shared" si="1"/>
        <v>1240</v>
      </c>
      <c r="G22" s="29">
        <f t="shared" si="1"/>
        <v>718</v>
      </c>
      <c r="H22" s="29">
        <f t="shared" si="1"/>
        <v>358</v>
      </c>
      <c r="I22" s="29">
        <f t="shared" si="1"/>
        <v>213</v>
      </c>
      <c r="J22" s="29">
        <f t="shared" si="1"/>
        <v>526</v>
      </c>
      <c r="K22" s="29">
        <f t="shared" si="1"/>
        <v>3254</v>
      </c>
      <c r="L22" s="29">
        <f t="shared" si="1"/>
        <v>2854</v>
      </c>
      <c r="M22" s="29">
        <f t="shared" si="1"/>
        <v>2561</v>
      </c>
      <c r="N22" s="29">
        <f t="shared" si="1"/>
        <v>1809</v>
      </c>
      <c r="O22" s="29">
        <f t="shared" si="1"/>
        <v>1482</v>
      </c>
      <c r="P22" s="29">
        <f t="shared" ref="P22:V22" si="2">SUM(P5:P21)</f>
        <v>1219</v>
      </c>
      <c r="Q22" s="29">
        <f t="shared" si="2"/>
        <v>954.83333333333337</v>
      </c>
      <c r="R22" s="29">
        <f t="shared" si="2"/>
        <v>767.33333333333337</v>
      </c>
      <c r="S22" s="29">
        <f t="shared" si="2"/>
        <v>679.41666666666652</v>
      </c>
      <c r="T22" s="29">
        <f t="shared" si="2"/>
        <v>814.25</v>
      </c>
      <c r="U22" s="29">
        <f t="shared" si="2"/>
        <v>1327.75</v>
      </c>
      <c r="V22" s="29">
        <f t="shared" si="2"/>
        <v>2777.916666666667</v>
      </c>
      <c r="W22" s="29">
        <f t="shared" si="1"/>
        <v>2480.9166666666665</v>
      </c>
      <c r="X22" s="18">
        <f>SUM(X5:X21)</f>
        <v>1.0000000000000002</v>
      </c>
    </row>
    <row r="24" spans="1:24" x14ac:dyDescent="0.2">
      <c r="A24" s="12" t="s">
        <v>53</v>
      </c>
    </row>
    <row r="25" spans="1:24" x14ac:dyDescent="0.2">
      <c r="A25" s="15" t="s">
        <v>15</v>
      </c>
      <c r="B25" s="8">
        <v>4</v>
      </c>
      <c r="C25" s="8">
        <v>2</v>
      </c>
      <c r="D25" s="8">
        <v>6</v>
      </c>
      <c r="E25" s="8">
        <v>9</v>
      </c>
      <c r="F25" s="8">
        <v>7</v>
      </c>
      <c r="G25" s="8">
        <v>4</v>
      </c>
      <c r="H25" s="8">
        <v>2</v>
      </c>
      <c r="I25" s="8">
        <v>2</v>
      </c>
      <c r="J25" s="8">
        <v>2</v>
      </c>
      <c r="K25" s="8">
        <v>18</v>
      </c>
      <c r="L25" s="8">
        <v>29</v>
      </c>
      <c r="M25" s="8">
        <v>25</v>
      </c>
      <c r="N25" s="8">
        <v>21</v>
      </c>
      <c r="O25" s="8">
        <v>10</v>
      </c>
      <c r="P25" s="8">
        <v>13</v>
      </c>
      <c r="Q25" s="8">
        <v>12.583333333333334</v>
      </c>
      <c r="R25" s="8">
        <v>6.666666666666667</v>
      </c>
      <c r="S25" s="8">
        <v>12.833333333333334</v>
      </c>
      <c r="T25" s="8">
        <v>10.583333333333334</v>
      </c>
      <c r="U25" s="8">
        <v>12.166666666666666</v>
      </c>
      <c r="V25" s="8">
        <v>25.833333333333332</v>
      </c>
      <c r="W25" s="8">
        <v>29.166666666666668</v>
      </c>
      <c r="X25" s="30">
        <f>W25/$W$42</f>
        <v>5.9078709720979707E-3</v>
      </c>
    </row>
    <row r="26" spans="1:24" x14ac:dyDescent="0.2">
      <c r="A26" s="15" t="s">
        <v>16</v>
      </c>
      <c r="B26" s="8">
        <v>19</v>
      </c>
      <c r="C26" s="8">
        <v>15</v>
      </c>
      <c r="D26" s="8">
        <v>39</v>
      </c>
      <c r="E26" s="8">
        <v>43</v>
      </c>
      <c r="F26" s="8">
        <v>31</v>
      </c>
      <c r="G26" s="8">
        <v>22</v>
      </c>
      <c r="H26" s="8">
        <v>7</v>
      </c>
      <c r="I26" s="8">
        <v>5</v>
      </c>
      <c r="J26" s="8">
        <v>6</v>
      </c>
      <c r="K26" s="8">
        <v>35</v>
      </c>
      <c r="L26" s="8">
        <v>51</v>
      </c>
      <c r="M26" s="8">
        <v>49</v>
      </c>
      <c r="N26" s="8">
        <v>46</v>
      </c>
      <c r="O26" s="8">
        <v>35</v>
      </c>
      <c r="P26" s="8">
        <v>30</v>
      </c>
      <c r="Q26" s="8">
        <v>27.916666666666668</v>
      </c>
      <c r="R26" s="8">
        <v>24.5</v>
      </c>
      <c r="S26" s="8">
        <v>14.416666666666666</v>
      </c>
      <c r="T26" s="8">
        <v>16.916666666666668</v>
      </c>
      <c r="U26" s="8">
        <v>21</v>
      </c>
      <c r="V26" s="8">
        <v>38.583333333333336</v>
      </c>
      <c r="W26" s="8">
        <v>43.083333333333336</v>
      </c>
      <c r="X26" s="30">
        <f t="shared" ref="X26:X41" si="3">W26/$W$42</f>
        <v>8.7267694073561441E-3</v>
      </c>
    </row>
    <row r="27" spans="1:24" x14ac:dyDescent="0.2">
      <c r="A27" s="15" t="s">
        <v>17</v>
      </c>
      <c r="B27" s="8">
        <v>20</v>
      </c>
      <c r="C27" s="8">
        <v>12</v>
      </c>
      <c r="D27" s="8">
        <v>30</v>
      </c>
      <c r="E27" s="8">
        <v>47</v>
      </c>
      <c r="F27" s="8">
        <v>39</v>
      </c>
      <c r="G27" s="8">
        <v>23</v>
      </c>
      <c r="H27" s="8">
        <v>14</v>
      </c>
      <c r="I27" s="8">
        <v>9</v>
      </c>
      <c r="J27" s="8">
        <v>10</v>
      </c>
      <c r="K27" s="8">
        <v>50</v>
      </c>
      <c r="L27" s="8">
        <v>63</v>
      </c>
      <c r="M27" s="8">
        <v>61</v>
      </c>
      <c r="N27" s="8">
        <v>70</v>
      </c>
      <c r="O27" s="8">
        <v>62</v>
      </c>
      <c r="P27" s="8">
        <v>48</v>
      </c>
      <c r="Q27" s="8">
        <v>32.083333333333336</v>
      </c>
      <c r="R27" s="8">
        <v>23.833333333333332</v>
      </c>
      <c r="S27" s="8">
        <v>32.416666666666664</v>
      </c>
      <c r="T27" s="8">
        <v>31.166666666666668</v>
      </c>
      <c r="U27" s="8">
        <v>42.083333333333336</v>
      </c>
      <c r="V27" s="8">
        <v>70</v>
      </c>
      <c r="W27" s="8">
        <v>70.083333333333329</v>
      </c>
      <c r="X27" s="30">
        <f t="shared" si="3"/>
        <v>1.4195769964383979E-2</v>
      </c>
    </row>
    <row r="28" spans="1:24" x14ac:dyDescent="0.2">
      <c r="A28" s="15" t="s">
        <v>30</v>
      </c>
      <c r="B28" s="8">
        <v>74</v>
      </c>
      <c r="C28" s="8">
        <v>69</v>
      </c>
      <c r="D28" s="8">
        <v>142</v>
      </c>
      <c r="E28" s="8">
        <v>165</v>
      </c>
      <c r="F28" s="8">
        <v>147</v>
      </c>
      <c r="G28" s="8">
        <v>84</v>
      </c>
      <c r="H28" s="8">
        <v>48</v>
      </c>
      <c r="I28" s="8">
        <v>32</v>
      </c>
      <c r="J28" s="8">
        <v>67</v>
      </c>
      <c r="K28" s="8">
        <v>432</v>
      </c>
      <c r="L28" s="8">
        <v>400</v>
      </c>
      <c r="M28" s="8">
        <v>356</v>
      </c>
      <c r="N28" s="8">
        <v>265</v>
      </c>
      <c r="O28" s="8">
        <v>218</v>
      </c>
      <c r="P28" s="8">
        <v>184</v>
      </c>
      <c r="Q28" s="8">
        <v>151.33333333333334</v>
      </c>
      <c r="R28" s="8">
        <v>134.5</v>
      </c>
      <c r="S28" s="8">
        <v>130.66666666666666</v>
      </c>
      <c r="T28" s="8">
        <v>140.66666666666666</v>
      </c>
      <c r="U28" s="8">
        <v>209</v>
      </c>
      <c r="V28" s="8">
        <v>367.66666666666669</v>
      </c>
      <c r="W28" s="8">
        <v>357.08333333333331</v>
      </c>
      <c r="X28" s="30">
        <f t="shared" si="3"/>
        <v>7.2329220329827998E-2</v>
      </c>
    </row>
    <row r="29" spans="1:24" x14ac:dyDescent="0.2">
      <c r="A29" s="15" t="s">
        <v>31</v>
      </c>
      <c r="B29" s="8">
        <v>10</v>
      </c>
      <c r="C29" s="8">
        <v>7</v>
      </c>
      <c r="D29" s="8">
        <v>9</v>
      </c>
      <c r="E29" s="8">
        <v>14</v>
      </c>
      <c r="F29" s="8">
        <v>9</v>
      </c>
      <c r="G29" s="8">
        <v>6</v>
      </c>
      <c r="H29" s="8">
        <v>4</v>
      </c>
      <c r="I29" s="8">
        <v>1</v>
      </c>
      <c r="J29" s="8">
        <v>4</v>
      </c>
      <c r="K29" s="8">
        <v>30</v>
      </c>
      <c r="L29" s="8">
        <v>34</v>
      </c>
      <c r="M29" s="8">
        <v>42</v>
      </c>
      <c r="N29" s="8">
        <v>34</v>
      </c>
      <c r="O29" s="8">
        <v>19</v>
      </c>
      <c r="P29" s="8">
        <v>14</v>
      </c>
      <c r="Q29" s="8">
        <v>12.666666666666666</v>
      </c>
      <c r="R29" s="8">
        <v>8.8333333333333339</v>
      </c>
      <c r="S29" s="8">
        <v>12.75</v>
      </c>
      <c r="T29" s="8">
        <v>12.416666666666666</v>
      </c>
      <c r="U29" s="8">
        <v>17.916666666666668</v>
      </c>
      <c r="V29" s="8">
        <v>21</v>
      </c>
      <c r="W29" s="8">
        <v>26.166666666666668</v>
      </c>
      <c r="X29" s="30">
        <f t="shared" si="3"/>
        <v>5.3002042435393217E-3</v>
      </c>
    </row>
    <row r="30" spans="1:24" x14ac:dyDescent="0.2">
      <c r="A30" s="15" t="s">
        <v>18</v>
      </c>
      <c r="B30" s="8">
        <v>28</v>
      </c>
      <c r="C30" s="8">
        <v>32</v>
      </c>
      <c r="D30" s="8">
        <v>97</v>
      </c>
      <c r="E30" s="8">
        <v>115</v>
      </c>
      <c r="F30" s="8">
        <v>92</v>
      </c>
      <c r="G30" s="8">
        <v>50</v>
      </c>
      <c r="H30" s="8">
        <v>30</v>
      </c>
      <c r="I30" s="8">
        <v>19</v>
      </c>
      <c r="J30" s="8">
        <v>103</v>
      </c>
      <c r="K30" s="8">
        <v>831</v>
      </c>
      <c r="L30" s="8">
        <v>692</v>
      </c>
      <c r="M30" s="8">
        <v>496</v>
      </c>
      <c r="N30" s="8">
        <v>302</v>
      </c>
      <c r="O30" s="8">
        <v>156</v>
      </c>
      <c r="P30" s="8">
        <v>90</v>
      </c>
      <c r="Q30" s="8">
        <v>73.583333333333329</v>
      </c>
      <c r="R30" s="8">
        <v>75.5</v>
      </c>
      <c r="S30" s="8">
        <v>85.916666666666671</v>
      </c>
      <c r="T30" s="8">
        <v>116.25</v>
      </c>
      <c r="U30" s="8">
        <v>192.41666666666666</v>
      </c>
      <c r="V30" s="8">
        <v>469.25</v>
      </c>
      <c r="W30" s="8">
        <v>468.5</v>
      </c>
      <c r="X30" s="30">
        <f t="shared" si="3"/>
        <v>9.4897287443242245E-2</v>
      </c>
    </row>
    <row r="31" spans="1:24" x14ac:dyDescent="0.2">
      <c r="A31" s="15" t="s">
        <v>20</v>
      </c>
      <c r="B31" s="8">
        <v>99</v>
      </c>
      <c r="C31" s="8">
        <v>95</v>
      </c>
      <c r="D31" s="8">
        <v>197</v>
      </c>
      <c r="E31" s="8">
        <v>253</v>
      </c>
      <c r="F31" s="8">
        <v>252</v>
      </c>
      <c r="G31" s="8">
        <v>151</v>
      </c>
      <c r="H31" s="8">
        <v>74</v>
      </c>
      <c r="I31" s="8">
        <v>51</v>
      </c>
      <c r="J31" s="8">
        <v>115</v>
      </c>
      <c r="K31" s="8">
        <v>813</v>
      </c>
      <c r="L31" s="8">
        <v>748</v>
      </c>
      <c r="M31" s="8">
        <v>656</v>
      </c>
      <c r="N31" s="8">
        <v>497</v>
      </c>
      <c r="O31" s="8">
        <v>382</v>
      </c>
      <c r="P31" s="8">
        <v>334</v>
      </c>
      <c r="Q31" s="8">
        <v>300.41666666666669</v>
      </c>
      <c r="R31" s="8">
        <v>250.25</v>
      </c>
      <c r="S31" s="8">
        <v>220.75</v>
      </c>
      <c r="T31" s="8">
        <v>258.08333333333331</v>
      </c>
      <c r="U31" s="8">
        <v>391.83333333333331</v>
      </c>
      <c r="V31" s="8">
        <v>708.16666666666663</v>
      </c>
      <c r="W31" s="8">
        <v>708.25</v>
      </c>
      <c r="X31" s="30">
        <f t="shared" si="3"/>
        <v>0.14345998683388755</v>
      </c>
    </row>
    <row r="32" spans="1:24" x14ac:dyDescent="0.2">
      <c r="A32" s="15" t="s">
        <v>32</v>
      </c>
      <c r="B32" s="8">
        <v>25</v>
      </c>
      <c r="C32" s="8">
        <v>29</v>
      </c>
      <c r="D32" s="8">
        <v>73</v>
      </c>
      <c r="E32" s="8">
        <v>93</v>
      </c>
      <c r="F32" s="8">
        <v>80</v>
      </c>
      <c r="G32" s="8">
        <v>47</v>
      </c>
      <c r="H32" s="8">
        <v>31</v>
      </c>
      <c r="I32" s="8">
        <v>23</v>
      </c>
      <c r="J32" s="8">
        <v>58</v>
      </c>
      <c r="K32" s="8">
        <v>307</v>
      </c>
      <c r="L32" s="8">
        <v>284</v>
      </c>
      <c r="M32" s="8">
        <v>234</v>
      </c>
      <c r="N32" s="8">
        <v>189</v>
      </c>
      <c r="O32" s="8">
        <v>117</v>
      </c>
      <c r="P32" s="8">
        <v>87</v>
      </c>
      <c r="Q32" s="8">
        <v>80.333333333333329</v>
      </c>
      <c r="R32" s="8">
        <v>71.5</v>
      </c>
      <c r="S32" s="8">
        <v>76.5</v>
      </c>
      <c r="T32" s="8">
        <v>86.25</v>
      </c>
      <c r="U32" s="8">
        <v>162.16666666666666</v>
      </c>
      <c r="V32" s="8">
        <v>586.25</v>
      </c>
      <c r="W32" s="8">
        <v>566.75</v>
      </c>
      <c r="X32" s="30">
        <f t="shared" si="3"/>
        <v>0.11479837280353798</v>
      </c>
    </row>
    <row r="33" spans="1:24" x14ac:dyDescent="0.2">
      <c r="A33" s="15" t="s">
        <v>33</v>
      </c>
      <c r="B33" s="8">
        <v>26</v>
      </c>
      <c r="C33" s="8">
        <v>30</v>
      </c>
      <c r="D33" s="8">
        <v>64</v>
      </c>
      <c r="E33" s="8">
        <v>80</v>
      </c>
      <c r="F33" s="8">
        <v>86</v>
      </c>
      <c r="G33" s="8">
        <v>52</v>
      </c>
      <c r="H33" s="8">
        <v>33</v>
      </c>
      <c r="I33" s="8">
        <v>21</v>
      </c>
      <c r="J33" s="8">
        <v>34</v>
      </c>
      <c r="K33" s="8">
        <v>161</v>
      </c>
      <c r="L33" s="8">
        <v>199</v>
      </c>
      <c r="M33" s="8">
        <v>252</v>
      </c>
      <c r="N33" s="8">
        <v>230</v>
      </c>
      <c r="O33" s="8">
        <v>218</v>
      </c>
      <c r="P33" s="8">
        <v>185</v>
      </c>
      <c r="Q33" s="8">
        <v>154.33333333333334</v>
      </c>
      <c r="R33" s="8">
        <v>151.75</v>
      </c>
      <c r="S33" s="8">
        <v>135.25</v>
      </c>
      <c r="T33" s="8">
        <v>180.58333333333334</v>
      </c>
      <c r="U33" s="8">
        <v>305.25</v>
      </c>
      <c r="V33" s="8">
        <v>805.08333333333337</v>
      </c>
      <c r="W33" s="8">
        <v>758.25</v>
      </c>
      <c r="X33" s="30">
        <f t="shared" si="3"/>
        <v>0.15358776564319837</v>
      </c>
    </row>
    <row r="34" spans="1:24" x14ac:dyDescent="0.2">
      <c r="A34" s="15" t="s">
        <v>34</v>
      </c>
      <c r="B34" s="8">
        <v>23</v>
      </c>
      <c r="C34" s="8">
        <v>37</v>
      </c>
      <c r="D34" s="8">
        <v>83</v>
      </c>
      <c r="E34" s="8">
        <v>101</v>
      </c>
      <c r="F34" s="8">
        <v>88</v>
      </c>
      <c r="G34" s="8">
        <v>51</v>
      </c>
      <c r="H34" s="8">
        <v>24</v>
      </c>
      <c r="I34" s="8">
        <v>18</v>
      </c>
      <c r="J34" s="8">
        <v>29</v>
      </c>
      <c r="K34" s="8">
        <v>228</v>
      </c>
      <c r="L34" s="8">
        <v>190</v>
      </c>
      <c r="M34" s="8">
        <v>170</v>
      </c>
      <c r="N34" s="8">
        <v>138</v>
      </c>
      <c r="O34" s="8">
        <v>110</v>
      </c>
      <c r="P34" s="8">
        <v>103</v>
      </c>
      <c r="Q34" s="8">
        <v>101.16666666666667</v>
      </c>
      <c r="R34" s="8">
        <v>101.33333333333333</v>
      </c>
      <c r="S34" s="8">
        <v>97.75</v>
      </c>
      <c r="T34" s="8">
        <v>90.666666666666671</v>
      </c>
      <c r="U34" s="8">
        <v>124.75</v>
      </c>
      <c r="V34" s="8">
        <v>194.16666666666666</v>
      </c>
      <c r="W34" s="8">
        <v>166.33333333333334</v>
      </c>
      <c r="X34" s="30">
        <f t="shared" si="3"/>
        <v>3.3691744172307282E-2</v>
      </c>
    </row>
    <row r="35" spans="1:24" x14ac:dyDescent="0.2">
      <c r="A35" s="15" t="s">
        <v>42</v>
      </c>
      <c r="B35" s="8">
        <v>15</v>
      </c>
      <c r="C35" s="8">
        <v>14</v>
      </c>
      <c r="D35" s="8">
        <v>27</v>
      </c>
      <c r="E35" s="8">
        <v>36</v>
      </c>
      <c r="F35" s="8">
        <v>41</v>
      </c>
      <c r="G35" s="8">
        <v>24</v>
      </c>
      <c r="H35" s="8">
        <v>9</v>
      </c>
      <c r="I35" s="8">
        <v>5</v>
      </c>
      <c r="J35" s="8">
        <v>15</v>
      </c>
      <c r="K35" s="8">
        <v>159</v>
      </c>
      <c r="L35" s="8">
        <v>123</v>
      </c>
      <c r="M35" s="8">
        <v>109</v>
      </c>
      <c r="N35" s="8">
        <v>94</v>
      </c>
      <c r="O35" s="8">
        <v>101</v>
      </c>
      <c r="P35" s="8">
        <v>79</v>
      </c>
      <c r="Q35" s="8">
        <v>60.25</v>
      </c>
      <c r="R35" s="8">
        <v>43.5</v>
      </c>
      <c r="S35" s="8">
        <v>39.166666666666664</v>
      </c>
      <c r="T35" s="8">
        <v>36</v>
      </c>
      <c r="U35" s="8">
        <v>57</v>
      </c>
      <c r="V35" s="8">
        <v>115.08333333333333</v>
      </c>
      <c r="W35" s="8">
        <v>95.333333333333329</v>
      </c>
      <c r="X35" s="30">
        <f t="shared" si="3"/>
        <v>1.9310298263085935E-2</v>
      </c>
    </row>
    <row r="36" spans="1:24" x14ac:dyDescent="0.2">
      <c r="A36" s="15" t="s">
        <v>43</v>
      </c>
      <c r="B36" s="8">
        <v>14</v>
      </c>
      <c r="C36" s="8">
        <v>18</v>
      </c>
      <c r="D36" s="8">
        <v>39</v>
      </c>
      <c r="E36" s="8">
        <v>55</v>
      </c>
      <c r="F36" s="8">
        <v>43</v>
      </c>
      <c r="G36" s="8">
        <v>26</v>
      </c>
      <c r="H36" s="8">
        <v>19</v>
      </c>
      <c r="I36" s="8">
        <v>19</v>
      </c>
      <c r="J36" s="8">
        <v>47</v>
      </c>
      <c r="K36" s="8">
        <v>451</v>
      </c>
      <c r="L36" s="8">
        <v>331</v>
      </c>
      <c r="M36" s="8">
        <v>233</v>
      </c>
      <c r="N36" s="8">
        <v>152</v>
      </c>
      <c r="O36" s="8">
        <v>125</v>
      </c>
      <c r="P36" s="8">
        <v>116</v>
      </c>
      <c r="Q36" s="8">
        <v>94.75</v>
      </c>
      <c r="R36" s="8">
        <v>82.5</v>
      </c>
      <c r="S36" s="8">
        <v>81.5</v>
      </c>
      <c r="T36" s="8">
        <v>100.91666666666667</v>
      </c>
      <c r="U36" s="8">
        <v>159.08333333333334</v>
      </c>
      <c r="V36" s="8">
        <v>332</v>
      </c>
      <c r="W36" s="8">
        <v>281.91666666666669</v>
      </c>
      <c r="X36" s="30">
        <f t="shared" si="3"/>
        <v>5.7103792853164095E-2</v>
      </c>
    </row>
    <row r="37" spans="1:24" x14ac:dyDescent="0.2">
      <c r="A37" s="15" t="s">
        <v>35</v>
      </c>
      <c r="B37" s="8">
        <v>28</v>
      </c>
      <c r="C37" s="8">
        <v>33</v>
      </c>
      <c r="D37" s="8">
        <v>59</v>
      </c>
      <c r="E37" s="8">
        <v>94</v>
      </c>
      <c r="F37" s="8">
        <v>89</v>
      </c>
      <c r="G37" s="8">
        <v>60</v>
      </c>
      <c r="H37" s="8">
        <v>29</v>
      </c>
      <c r="I37" s="8">
        <v>17</v>
      </c>
      <c r="J37" s="8">
        <v>47</v>
      </c>
      <c r="K37" s="8">
        <v>224</v>
      </c>
      <c r="L37" s="8">
        <v>252</v>
      </c>
      <c r="M37" s="8">
        <v>252</v>
      </c>
      <c r="N37" s="8">
        <v>223</v>
      </c>
      <c r="O37" s="8">
        <v>195</v>
      </c>
      <c r="P37" s="8">
        <v>171</v>
      </c>
      <c r="Q37" s="8">
        <v>144.5</v>
      </c>
      <c r="R37" s="8">
        <v>133.41666666666666</v>
      </c>
      <c r="S37" s="8">
        <v>128.25</v>
      </c>
      <c r="T37" s="8">
        <v>148</v>
      </c>
      <c r="U37" s="8">
        <v>272.75</v>
      </c>
      <c r="V37" s="8">
        <v>576</v>
      </c>
      <c r="W37" s="8">
        <v>555.66666666666663</v>
      </c>
      <c r="X37" s="30">
        <f t="shared" si="3"/>
        <v>0.11255338183414075</v>
      </c>
    </row>
    <row r="38" spans="1:24" x14ac:dyDescent="0.2">
      <c r="A38" s="15" t="s">
        <v>36</v>
      </c>
      <c r="B38" s="8">
        <v>44</v>
      </c>
      <c r="C38" s="8">
        <v>33</v>
      </c>
      <c r="D38" s="8">
        <v>62</v>
      </c>
      <c r="E38" s="8">
        <v>92</v>
      </c>
      <c r="F38" s="8">
        <v>81</v>
      </c>
      <c r="G38" s="8">
        <v>46</v>
      </c>
      <c r="H38" s="8">
        <v>27</v>
      </c>
      <c r="I38" s="8">
        <v>18</v>
      </c>
      <c r="J38" s="8">
        <v>27</v>
      </c>
      <c r="K38" s="8">
        <v>193</v>
      </c>
      <c r="L38" s="8">
        <v>201</v>
      </c>
      <c r="M38" s="8">
        <v>222</v>
      </c>
      <c r="N38" s="8">
        <v>181</v>
      </c>
      <c r="O38" s="8">
        <v>136</v>
      </c>
      <c r="P38" s="8">
        <v>102</v>
      </c>
      <c r="Q38" s="8">
        <v>84</v>
      </c>
      <c r="R38" s="8">
        <v>76.25</v>
      </c>
      <c r="S38" s="8">
        <v>65.833333333333329</v>
      </c>
      <c r="T38" s="8">
        <v>71.75</v>
      </c>
      <c r="U38" s="8">
        <v>112.66666666666667</v>
      </c>
      <c r="V38" s="8">
        <v>307.83333333333331</v>
      </c>
      <c r="W38" s="8">
        <v>276.83333333333331</v>
      </c>
      <c r="X38" s="30">
        <f t="shared" si="3"/>
        <v>5.6074135340884158E-2</v>
      </c>
    </row>
    <row r="39" spans="1:24" x14ac:dyDescent="0.2">
      <c r="A39" s="15" t="s">
        <v>37</v>
      </c>
      <c r="B39" s="8">
        <v>22</v>
      </c>
      <c r="C39" s="8">
        <v>15</v>
      </c>
      <c r="D39" s="8">
        <v>36</v>
      </c>
      <c r="E39" s="8">
        <v>64</v>
      </c>
      <c r="F39" s="8">
        <v>76</v>
      </c>
      <c r="G39" s="8">
        <v>45</v>
      </c>
      <c r="H39" s="8">
        <v>18</v>
      </c>
      <c r="I39" s="8">
        <v>11</v>
      </c>
      <c r="J39" s="8">
        <v>16</v>
      </c>
      <c r="K39" s="8">
        <v>29</v>
      </c>
      <c r="L39" s="8">
        <v>26</v>
      </c>
      <c r="M39" s="8">
        <v>25</v>
      </c>
      <c r="N39" s="8">
        <v>15</v>
      </c>
      <c r="O39" s="8">
        <v>10</v>
      </c>
      <c r="P39" s="8">
        <v>7</v>
      </c>
      <c r="Q39" s="8">
        <v>10.333333333333334</v>
      </c>
      <c r="R39" s="8">
        <v>12.583333333333334</v>
      </c>
      <c r="S39" s="8">
        <v>31</v>
      </c>
      <c r="T39" s="8">
        <v>43.916666666666664</v>
      </c>
      <c r="U39" s="8">
        <v>72.916666666666671</v>
      </c>
      <c r="V39" s="8">
        <v>139</v>
      </c>
      <c r="W39" s="8">
        <v>164</v>
      </c>
      <c r="X39" s="30">
        <f t="shared" si="3"/>
        <v>3.3219114494539445E-2</v>
      </c>
    </row>
    <row r="40" spans="1:24" x14ac:dyDescent="0.2">
      <c r="A40" s="15" t="s">
        <v>19</v>
      </c>
      <c r="B40" s="8">
        <v>52</v>
      </c>
      <c r="C40" s="8">
        <v>43</v>
      </c>
      <c r="D40" s="8">
        <v>78</v>
      </c>
      <c r="E40" s="8">
        <v>93</v>
      </c>
      <c r="F40" s="8">
        <v>99</v>
      </c>
      <c r="G40" s="8">
        <v>64</v>
      </c>
      <c r="H40" s="8">
        <v>37</v>
      </c>
      <c r="I40" s="8">
        <v>21</v>
      </c>
      <c r="J40" s="8">
        <v>21</v>
      </c>
      <c r="K40" s="8">
        <v>109</v>
      </c>
      <c r="L40" s="8">
        <v>142</v>
      </c>
      <c r="M40" s="8">
        <v>144</v>
      </c>
      <c r="N40" s="8">
        <v>119</v>
      </c>
      <c r="O40" s="8">
        <v>110</v>
      </c>
      <c r="P40" s="8">
        <v>97</v>
      </c>
      <c r="Q40" s="8">
        <v>81.083333333333329</v>
      </c>
      <c r="R40" s="8">
        <v>86.25</v>
      </c>
      <c r="S40" s="8">
        <v>84.833333333333329</v>
      </c>
      <c r="T40" s="8">
        <v>110.41666666666667</v>
      </c>
      <c r="U40" s="8">
        <v>122.5</v>
      </c>
      <c r="V40" s="8">
        <v>224.5</v>
      </c>
      <c r="W40" s="8">
        <v>205.33333333333334</v>
      </c>
      <c r="X40" s="30">
        <f t="shared" si="3"/>
        <v>4.1591411643569713E-2</v>
      </c>
    </row>
    <row r="41" spans="1:24" x14ac:dyDescent="0.2">
      <c r="A41" s="16" t="s">
        <v>38</v>
      </c>
      <c r="B41" s="8">
        <v>51</v>
      </c>
      <c r="C41" s="8">
        <v>41</v>
      </c>
      <c r="D41" s="8">
        <v>74</v>
      </c>
      <c r="E41" s="8">
        <v>78</v>
      </c>
      <c r="F41" s="8">
        <v>63</v>
      </c>
      <c r="G41" s="8">
        <v>48</v>
      </c>
      <c r="H41" s="8">
        <v>34</v>
      </c>
      <c r="I41" s="8">
        <v>17</v>
      </c>
      <c r="J41" s="8">
        <v>19</v>
      </c>
      <c r="K41" s="8">
        <v>117</v>
      </c>
      <c r="L41" s="8">
        <v>175</v>
      </c>
      <c r="M41" s="8">
        <v>190</v>
      </c>
      <c r="N41" s="8">
        <v>149</v>
      </c>
      <c r="O41" s="8">
        <v>126</v>
      </c>
      <c r="P41" s="8">
        <v>97</v>
      </c>
      <c r="Q41" s="8">
        <v>81.583333333333329</v>
      </c>
      <c r="R41" s="8">
        <v>78.333333333333329</v>
      </c>
      <c r="S41" s="8">
        <v>73.5</v>
      </c>
      <c r="T41" s="8">
        <v>74.25</v>
      </c>
      <c r="U41" s="8">
        <v>113.25</v>
      </c>
      <c r="V41" s="8">
        <v>178.08333333333334</v>
      </c>
      <c r="W41" s="8">
        <v>164.16666666666666</v>
      </c>
      <c r="X41" s="17">
        <f t="shared" si="3"/>
        <v>3.3252873757237143E-2</v>
      </c>
    </row>
    <row r="42" spans="1:24" x14ac:dyDescent="0.2">
      <c r="A42" s="3" t="s">
        <v>0</v>
      </c>
      <c r="B42" s="29">
        <f>SUM(B25:B41)</f>
        <v>554</v>
      </c>
      <c r="C42" s="29">
        <f t="shared" ref="C42:W42" si="4">SUM(C25:C41)</f>
        <v>525</v>
      </c>
      <c r="D42" s="29">
        <f t="shared" si="4"/>
        <v>1115</v>
      </c>
      <c r="E42" s="29">
        <f t="shared" si="4"/>
        <v>1432</v>
      </c>
      <c r="F42" s="29">
        <f t="shared" si="4"/>
        <v>1323</v>
      </c>
      <c r="G42" s="29">
        <f t="shared" si="4"/>
        <v>803</v>
      </c>
      <c r="H42" s="29">
        <f t="shared" si="4"/>
        <v>440</v>
      </c>
      <c r="I42" s="29">
        <f t="shared" si="4"/>
        <v>289</v>
      </c>
      <c r="J42" s="29">
        <f t="shared" si="4"/>
        <v>620</v>
      </c>
      <c r="K42" s="29">
        <f t="shared" si="4"/>
        <v>4187</v>
      </c>
      <c r="L42" s="29">
        <f t="shared" si="4"/>
        <v>3940</v>
      </c>
      <c r="M42" s="29">
        <f t="shared" si="4"/>
        <v>3516</v>
      </c>
      <c r="N42" s="29">
        <f t="shared" si="4"/>
        <v>2725</v>
      </c>
      <c r="O42" s="29">
        <f t="shared" si="4"/>
        <v>2130</v>
      </c>
      <c r="P42" s="29">
        <f t="shared" ref="P42:V42" si="5">SUM(P25:P41)</f>
        <v>1757</v>
      </c>
      <c r="Q42" s="29">
        <f t="shared" si="5"/>
        <v>1502.9166666666665</v>
      </c>
      <c r="R42" s="29">
        <f t="shared" si="5"/>
        <v>1361.5</v>
      </c>
      <c r="S42" s="29">
        <f t="shared" si="5"/>
        <v>1323.333333333333</v>
      </c>
      <c r="T42" s="29">
        <f t="shared" si="5"/>
        <v>1528.8333333333335</v>
      </c>
      <c r="U42" s="29">
        <f t="shared" si="5"/>
        <v>2388.75</v>
      </c>
      <c r="V42" s="29">
        <f t="shared" si="5"/>
        <v>5158.5</v>
      </c>
      <c r="W42" s="29">
        <f t="shared" si="4"/>
        <v>4936.9166666666661</v>
      </c>
      <c r="X42" s="18">
        <f>SUM(X25:X41)</f>
        <v>1</v>
      </c>
    </row>
    <row r="44" spans="1:24" x14ac:dyDescent="0.2">
      <c r="A44" s="12" t="s">
        <v>54</v>
      </c>
      <c r="D44" s="3" t="s">
        <v>29</v>
      </c>
    </row>
    <row r="45" spans="1:24" x14ac:dyDescent="0.2">
      <c r="A45" s="15" t="s">
        <v>15</v>
      </c>
      <c r="B45" s="8">
        <v>3</v>
      </c>
      <c r="C45" s="8">
        <v>2</v>
      </c>
      <c r="D45" s="8">
        <v>3</v>
      </c>
      <c r="E45" s="8">
        <v>5</v>
      </c>
      <c r="F45" s="8">
        <v>4</v>
      </c>
      <c r="G45" s="8">
        <v>3</v>
      </c>
      <c r="H45" s="8">
        <v>2</v>
      </c>
      <c r="I45" s="8">
        <v>1</v>
      </c>
      <c r="J45" s="8">
        <v>1</v>
      </c>
      <c r="K45" s="8">
        <v>3</v>
      </c>
      <c r="L45" s="8">
        <v>10</v>
      </c>
      <c r="M45" s="8">
        <v>10</v>
      </c>
      <c r="N45" s="8">
        <v>13</v>
      </c>
      <c r="O45" s="8">
        <v>10</v>
      </c>
      <c r="P45" s="8">
        <v>7</v>
      </c>
      <c r="Q45" s="8">
        <v>9</v>
      </c>
      <c r="R45" s="8">
        <v>5.833333333333333</v>
      </c>
      <c r="S45" s="8">
        <v>9.25</v>
      </c>
      <c r="T45" s="8">
        <v>5.833333333333333</v>
      </c>
      <c r="U45" s="8">
        <v>4.666666666666667</v>
      </c>
      <c r="V45" s="8">
        <v>12.5</v>
      </c>
      <c r="W45" s="8">
        <v>12</v>
      </c>
      <c r="X45" s="30">
        <f>W45/$W$62</f>
        <v>5.2466661808642416E-3</v>
      </c>
    </row>
    <row r="46" spans="1:24" x14ac:dyDescent="0.2">
      <c r="A46" s="15" t="s">
        <v>16</v>
      </c>
      <c r="B46" s="8">
        <v>13</v>
      </c>
      <c r="C46" s="8">
        <v>9</v>
      </c>
      <c r="D46" s="8">
        <v>14</v>
      </c>
      <c r="E46" s="8">
        <v>22</v>
      </c>
      <c r="F46" s="8">
        <v>21</v>
      </c>
      <c r="G46" s="8">
        <v>15</v>
      </c>
      <c r="H46" s="8">
        <v>10</v>
      </c>
      <c r="I46" s="8">
        <v>6</v>
      </c>
      <c r="J46" s="8">
        <v>6</v>
      </c>
      <c r="K46" s="8">
        <v>25</v>
      </c>
      <c r="L46" s="8">
        <v>29</v>
      </c>
      <c r="M46" s="8">
        <v>33</v>
      </c>
      <c r="N46" s="8">
        <v>32</v>
      </c>
      <c r="O46" s="8">
        <v>26</v>
      </c>
      <c r="P46" s="8">
        <v>21</v>
      </c>
      <c r="Q46" s="8">
        <v>15.333333333333334</v>
      </c>
      <c r="R46" s="8">
        <v>15.333333333333334</v>
      </c>
      <c r="S46" s="8">
        <v>15.083333333333334</v>
      </c>
      <c r="T46" s="8">
        <v>16.666666666666668</v>
      </c>
      <c r="U46" s="8">
        <v>15.833333333333334</v>
      </c>
      <c r="V46" s="8">
        <v>22.333333333333332</v>
      </c>
      <c r="W46" s="8">
        <v>32.083333333333336</v>
      </c>
      <c r="X46" s="30">
        <f t="shared" ref="X46:X61" si="6">W46/$W$62</f>
        <v>1.4027544997449536E-2</v>
      </c>
    </row>
    <row r="47" spans="1:24" x14ac:dyDescent="0.2">
      <c r="A47" s="15" t="s">
        <v>17</v>
      </c>
      <c r="B47" s="8">
        <v>12</v>
      </c>
      <c r="C47" s="8">
        <v>6</v>
      </c>
      <c r="D47" s="8">
        <v>9</v>
      </c>
      <c r="E47" s="8">
        <v>21</v>
      </c>
      <c r="F47" s="8">
        <v>18</v>
      </c>
      <c r="G47" s="8">
        <v>15</v>
      </c>
      <c r="H47" s="8">
        <v>9</v>
      </c>
      <c r="I47" s="8">
        <v>8</v>
      </c>
      <c r="J47" s="8">
        <v>10</v>
      </c>
      <c r="K47" s="8">
        <v>24</v>
      </c>
      <c r="L47" s="8">
        <v>27</v>
      </c>
      <c r="M47" s="8">
        <v>29</v>
      </c>
      <c r="N47" s="8">
        <v>30</v>
      </c>
      <c r="O47" s="8">
        <v>28</v>
      </c>
      <c r="P47" s="8">
        <v>24</v>
      </c>
      <c r="Q47" s="8">
        <v>20.5</v>
      </c>
      <c r="R47" s="8">
        <v>19.166666666666668</v>
      </c>
      <c r="S47" s="8">
        <v>23.166666666666668</v>
      </c>
      <c r="T47" s="8">
        <v>17.75</v>
      </c>
      <c r="U47" s="8">
        <v>31.083333333333332</v>
      </c>
      <c r="V47" s="8">
        <v>43.916666666666664</v>
      </c>
      <c r="W47" s="8">
        <v>49.833333333333336</v>
      </c>
      <c r="X47" s="30">
        <f t="shared" si="6"/>
        <v>2.1788238723311228E-2</v>
      </c>
    </row>
    <row r="48" spans="1:24" x14ac:dyDescent="0.2">
      <c r="A48" s="15" t="s">
        <v>30</v>
      </c>
      <c r="B48" s="8">
        <v>55</v>
      </c>
      <c r="C48" s="8">
        <v>53</v>
      </c>
      <c r="D48" s="8">
        <v>80</v>
      </c>
      <c r="E48" s="8">
        <v>100</v>
      </c>
      <c r="F48" s="8">
        <v>97</v>
      </c>
      <c r="G48" s="8">
        <v>73</v>
      </c>
      <c r="H48" s="8">
        <v>44</v>
      </c>
      <c r="I48" s="8">
        <v>32</v>
      </c>
      <c r="J48" s="8">
        <v>44</v>
      </c>
      <c r="K48" s="8">
        <v>251</v>
      </c>
      <c r="L48" s="8">
        <v>242</v>
      </c>
      <c r="M48" s="8">
        <v>232</v>
      </c>
      <c r="N48" s="8">
        <v>168</v>
      </c>
      <c r="O48" s="8">
        <v>105</v>
      </c>
      <c r="P48" s="8">
        <v>82</v>
      </c>
      <c r="Q48" s="8">
        <v>78.5</v>
      </c>
      <c r="R48" s="8">
        <v>68.75</v>
      </c>
      <c r="S48" s="8">
        <v>68.25</v>
      </c>
      <c r="T48" s="8">
        <v>73</v>
      </c>
      <c r="U48" s="8">
        <v>99.25</v>
      </c>
      <c r="V48" s="8">
        <v>200.66666666666666</v>
      </c>
      <c r="W48" s="8">
        <v>191.91666666666666</v>
      </c>
      <c r="X48" s="30">
        <f t="shared" si="6"/>
        <v>8.3910223712016313E-2</v>
      </c>
    </row>
    <row r="49" spans="1:24" x14ac:dyDescent="0.2">
      <c r="A49" s="15" t="s">
        <v>31</v>
      </c>
      <c r="B49" s="8">
        <v>6</v>
      </c>
      <c r="C49" s="8">
        <v>3</v>
      </c>
      <c r="D49" s="8">
        <v>4</v>
      </c>
      <c r="E49" s="8">
        <v>7</v>
      </c>
      <c r="F49" s="8">
        <v>6</v>
      </c>
      <c r="G49" s="8">
        <v>6</v>
      </c>
      <c r="H49" s="8">
        <v>3</v>
      </c>
      <c r="I49" s="8">
        <v>4</v>
      </c>
      <c r="J49" s="8">
        <v>4</v>
      </c>
      <c r="K49" s="8">
        <v>17</v>
      </c>
      <c r="L49" s="8">
        <v>18</v>
      </c>
      <c r="M49" s="8">
        <v>30</v>
      </c>
      <c r="N49" s="8">
        <v>26</v>
      </c>
      <c r="O49" s="8">
        <v>26</v>
      </c>
      <c r="P49" s="8">
        <v>16</v>
      </c>
      <c r="Q49" s="8">
        <v>4.333333333333333</v>
      </c>
      <c r="R49" s="8">
        <v>3.25</v>
      </c>
      <c r="S49" s="8">
        <v>4.666666666666667</v>
      </c>
      <c r="T49" s="8">
        <v>6</v>
      </c>
      <c r="U49" s="8">
        <v>8.8333333333333339</v>
      </c>
      <c r="V49" s="8">
        <v>13.916666666666666</v>
      </c>
      <c r="W49" s="8">
        <v>11.583333333333334</v>
      </c>
      <c r="X49" s="30">
        <f t="shared" si="6"/>
        <v>5.0644902718064563E-3</v>
      </c>
    </row>
    <row r="50" spans="1:24" x14ac:dyDescent="0.2">
      <c r="A50" s="15" t="s">
        <v>18</v>
      </c>
      <c r="B50" s="8">
        <v>17</v>
      </c>
      <c r="C50" s="8">
        <v>19</v>
      </c>
      <c r="D50" s="8">
        <v>46</v>
      </c>
      <c r="E50" s="8">
        <v>60</v>
      </c>
      <c r="F50" s="8">
        <v>61</v>
      </c>
      <c r="G50" s="8">
        <v>34</v>
      </c>
      <c r="H50" s="8">
        <v>19</v>
      </c>
      <c r="I50" s="8">
        <v>17</v>
      </c>
      <c r="J50" s="8">
        <v>52</v>
      </c>
      <c r="K50" s="8">
        <v>416</v>
      </c>
      <c r="L50" s="8">
        <v>426</v>
      </c>
      <c r="M50" s="8">
        <v>363</v>
      </c>
      <c r="N50" s="8">
        <v>253</v>
      </c>
      <c r="O50" s="8">
        <v>125</v>
      </c>
      <c r="P50" s="8">
        <v>63</v>
      </c>
      <c r="Q50" s="8">
        <v>48.416666666666664</v>
      </c>
      <c r="R50" s="8">
        <v>39.083333333333336</v>
      </c>
      <c r="S50" s="8">
        <v>33</v>
      </c>
      <c r="T50" s="8">
        <v>48.416666666666664</v>
      </c>
      <c r="U50" s="8">
        <v>104.08333333333333</v>
      </c>
      <c r="V50" s="8">
        <v>214.91666666666666</v>
      </c>
      <c r="W50" s="8">
        <v>208.41666666666666</v>
      </c>
      <c r="X50" s="30">
        <f t="shared" si="6"/>
        <v>9.1124389710704634E-2</v>
      </c>
    </row>
    <row r="51" spans="1:24" x14ac:dyDescent="0.2">
      <c r="A51" s="15" t="s">
        <v>20</v>
      </c>
      <c r="B51" s="8">
        <v>82</v>
      </c>
      <c r="C51" s="8">
        <v>71</v>
      </c>
      <c r="D51" s="8">
        <v>86</v>
      </c>
      <c r="E51" s="8">
        <v>108</v>
      </c>
      <c r="F51" s="8">
        <v>121</v>
      </c>
      <c r="G51" s="8">
        <v>103</v>
      </c>
      <c r="H51" s="8">
        <v>63</v>
      </c>
      <c r="I51" s="8">
        <v>52</v>
      </c>
      <c r="J51" s="8">
        <v>58</v>
      </c>
      <c r="K51" s="8">
        <v>361</v>
      </c>
      <c r="L51" s="8">
        <v>358</v>
      </c>
      <c r="M51" s="8">
        <v>334</v>
      </c>
      <c r="N51" s="8">
        <v>268</v>
      </c>
      <c r="O51" s="8">
        <v>197</v>
      </c>
      <c r="P51" s="8">
        <v>170</v>
      </c>
      <c r="Q51" s="8">
        <v>140.83333333333334</v>
      </c>
      <c r="R51" s="8">
        <v>121.58333333333333</v>
      </c>
      <c r="S51" s="8">
        <v>117.5</v>
      </c>
      <c r="T51" s="8">
        <v>128.66666666666666</v>
      </c>
      <c r="U51" s="8">
        <v>159.25</v>
      </c>
      <c r="V51" s="8">
        <v>294.83333333333331</v>
      </c>
      <c r="W51" s="8">
        <v>311.41666666666669</v>
      </c>
      <c r="X51" s="30">
        <f t="shared" si="6"/>
        <v>0.13615827442978939</v>
      </c>
    </row>
    <row r="52" spans="1:24" x14ac:dyDescent="0.2">
      <c r="A52" s="15" t="s">
        <v>32</v>
      </c>
      <c r="B52" s="8">
        <v>16</v>
      </c>
      <c r="C52" s="8">
        <v>17</v>
      </c>
      <c r="D52" s="8">
        <v>29</v>
      </c>
      <c r="E52" s="8">
        <v>42</v>
      </c>
      <c r="F52" s="8">
        <v>43</v>
      </c>
      <c r="G52" s="8">
        <v>38</v>
      </c>
      <c r="H52" s="8">
        <v>34</v>
      </c>
      <c r="I52" s="8">
        <v>27</v>
      </c>
      <c r="J52" s="8">
        <v>29</v>
      </c>
      <c r="K52" s="8">
        <v>146</v>
      </c>
      <c r="L52" s="8">
        <v>141</v>
      </c>
      <c r="M52" s="8">
        <v>132</v>
      </c>
      <c r="N52" s="8">
        <v>103</v>
      </c>
      <c r="O52" s="8">
        <v>64</v>
      </c>
      <c r="P52" s="8">
        <v>58</v>
      </c>
      <c r="Q52" s="8">
        <v>37</v>
      </c>
      <c r="R52" s="8">
        <v>28.25</v>
      </c>
      <c r="S52" s="8">
        <v>27.583333333333332</v>
      </c>
      <c r="T52" s="8">
        <v>42.166666666666664</v>
      </c>
      <c r="U52" s="8">
        <v>71.583333333333329</v>
      </c>
      <c r="V52" s="8">
        <v>274.16666666666669</v>
      </c>
      <c r="W52" s="8">
        <v>299.16666666666669</v>
      </c>
      <c r="X52" s="30">
        <f t="shared" si="6"/>
        <v>0.13080230270349047</v>
      </c>
    </row>
    <row r="53" spans="1:24" x14ac:dyDescent="0.2">
      <c r="A53" s="15" t="s">
        <v>33</v>
      </c>
      <c r="B53" s="8">
        <v>13</v>
      </c>
      <c r="C53" s="8">
        <v>9</v>
      </c>
      <c r="D53" s="8">
        <v>16</v>
      </c>
      <c r="E53" s="8">
        <v>29</v>
      </c>
      <c r="F53" s="8">
        <v>28</v>
      </c>
      <c r="G53" s="8">
        <v>23</v>
      </c>
      <c r="H53" s="8">
        <v>16</v>
      </c>
      <c r="I53" s="8">
        <v>9</v>
      </c>
      <c r="J53" s="8">
        <v>12</v>
      </c>
      <c r="K53" s="8">
        <v>51</v>
      </c>
      <c r="L53" s="8">
        <v>71</v>
      </c>
      <c r="M53" s="8">
        <v>79</v>
      </c>
      <c r="N53" s="8">
        <v>77</v>
      </c>
      <c r="O53" s="8">
        <v>54</v>
      </c>
      <c r="P53" s="8">
        <v>42</v>
      </c>
      <c r="Q53" s="8">
        <v>46.916666666666664</v>
      </c>
      <c r="R53" s="8">
        <v>43.166666666666664</v>
      </c>
      <c r="S53" s="8">
        <v>48.25</v>
      </c>
      <c r="T53" s="8">
        <v>64.416666666666671</v>
      </c>
      <c r="U53" s="8">
        <v>80.25</v>
      </c>
      <c r="V53" s="8">
        <v>209.75</v>
      </c>
      <c r="W53" s="8">
        <v>234.75</v>
      </c>
      <c r="X53" s="30">
        <f t="shared" si="6"/>
        <v>0.10263790716315672</v>
      </c>
    </row>
    <row r="54" spans="1:24" x14ac:dyDescent="0.2">
      <c r="A54" s="15" t="s">
        <v>34</v>
      </c>
      <c r="B54" s="8">
        <v>9</v>
      </c>
      <c r="C54" s="8">
        <v>13</v>
      </c>
      <c r="D54" s="8">
        <v>21</v>
      </c>
      <c r="E54" s="8">
        <v>26</v>
      </c>
      <c r="F54" s="8">
        <v>26</v>
      </c>
      <c r="G54" s="8">
        <v>23</v>
      </c>
      <c r="H54" s="8">
        <v>18</v>
      </c>
      <c r="I54" s="8">
        <v>15</v>
      </c>
      <c r="J54" s="8">
        <v>25</v>
      </c>
      <c r="K54" s="8">
        <v>90</v>
      </c>
      <c r="L54" s="8">
        <v>80</v>
      </c>
      <c r="M54" s="8">
        <v>77</v>
      </c>
      <c r="N54" s="8">
        <v>57</v>
      </c>
      <c r="O54" s="8">
        <v>52</v>
      </c>
      <c r="P54" s="8">
        <v>57</v>
      </c>
      <c r="Q54" s="8">
        <v>52.083333333333336</v>
      </c>
      <c r="R54" s="8">
        <v>40.75</v>
      </c>
      <c r="S54" s="8">
        <v>29.916666666666668</v>
      </c>
      <c r="T54" s="8">
        <v>25.25</v>
      </c>
      <c r="U54" s="8">
        <v>40.333333333333336</v>
      </c>
      <c r="V54" s="8">
        <v>83.666666666666671</v>
      </c>
      <c r="W54" s="8">
        <v>80.166666666666671</v>
      </c>
      <c r="X54" s="30">
        <f t="shared" si="6"/>
        <v>3.5050644902718059E-2</v>
      </c>
    </row>
    <row r="55" spans="1:24" x14ac:dyDescent="0.2">
      <c r="A55" s="15" t="s">
        <v>42</v>
      </c>
      <c r="B55" s="8">
        <v>13</v>
      </c>
      <c r="C55" s="8">
        <v>17</v>
      </c>
      <c r="D55" s="8">
        <v>20</v>
      </c>
      <c r="E55" s="8">
        <v>21</v>
      </c>
      <c r="F55" s="8">
        <v>24</v>
      </c>
      <c r="G55" s="8">
        <v>19</v>
      </c>
      <c r="H55" s="8">
        <v>13</v>
      </c>
      <c r="I55" s="8">
        <v>9</v>
      </c>
      <c r="J55" s="8">
        <v>13</v>
      </c>
      <c r="K55" s="8">
        <v>77</v>
      </c>
      <c r="L55" s="8">
        <v>91</v>
      </c>
      <c r="M55" s="8">
        <v>78</v>
      </c>
      <c r="N55" s="8">
        <v>68</v>
      </c>
      <c r="O55" s="8">
        <v>62</v>
      </c>
      <c r="P55" s="8">
        <v>56</v>
      </c>
      <c r="Q55" s="8">
        <v>46.5</v>
      </c>
      <c r="R55" s="8">
        <v>38.083333333333336</v>
      </c>
      <c r="S55" s="8">
        <v>27.833333333333332</v>
      </c>
      <c r="T55" s="8">
        <v>26.333333333333332</v>
      </c>
      <c r="U55" s="8">
        <v>32.333333333333336</v>
      </c>
      <c r="V55" s="8">
        <v>58.583333333333336</v>
      </c>
      <c r="W55" s="8">
        <v>69.583333333333329</v>
      </c>
      <c r="X55" s="30">
        <f t="shared" si="6"/>
        <v>3.0423376812650289E-2</v>
      </c>
    </row>
    <row r="56" spans="1:24" x14ac:dyDescent="0.2">
      <c r="A56" s="15" t="s">
        <v>43</v>
      </c>
      <c r="B56" s="8">
        <v>12</v>
      </c>
      <c r="C56" s="8">
        <v>15</v>
      </c>
      <c r="D56" s="8">
        <v>29</v>
      </c>
      <c r="E56" s="8">
        <v>37</v>
      </c>
      <c r="F56" s="8">
        <v>33</v>
      </c>
      <c r="G56" s="8">
        <v>21</v>
      </c>
      <c r="H56" s="8">
        <v>15</v>
      </c>
      <c r="I56" s="8">
        <v>14</v>
      </c>
      <c r="J56" s="8">
        <v>18</v>
      </c>
      <c r="K56" s="8">
        <v>189</v>
      </c>
      <c r="L56" s="8">
        <v>185</v>
      </c>
      <c r="M56" s="8">
        <v>153</v>
      </c>
      <c r="N56" s="8">
        <v>109</v>
      </c>
      <c r="O56" s="8">
        <v>70</v>
      </c>
      <c r="P56" s="8">
        <v>63</v>
      </c>
      <c r="Q56" s="8">
        <v>46.916666666666664</v>
      </c>
      <c r="R56" s="8">
        <v>46.916666666666664</v>
      </c>
      <c r="S56" s="8">
        <v>43.916666666666664</v>
      </c>
      <c r="T56" s="8">
        <v>48.666666666666664</v>
      </c>
      <c r="U56" s="8">
        <v>78.166666666666671</v>
      </c>
      <c r="V56" s="8">
        <v>171.58333333333334</v>
      </c>
      <c r="W56" s="8">
        <v>180.33333333333334</v>
      </c>
      <c r="X56" s="30">
        <f t="shared" si="6"/>
        <v>7.8845733440209856E-2</v>
      </c>
    </row>
    <row r="57" spans="1:24" x14ac:dyDescent="0.2">
      <c r="A57" s="15" t="s">
        <v>35</v>
      </c>
      <c r="B57" s="8">
        <v>18</v>
      </c>
      <c r="C57" s="8">
        <v>18</v>
      </c>
      <c r="D57" s="8">
        <v>31</v>
      </c>
      <c r="E57" s="8">
        <v>32</v>
      </c>
      <c r="F57" s="8">
        <v>50</v>
      </c>
      <c r="G57" s="8">
        <v>43</v>
      </c>
      <c r="H57" s="8">
        <v>28</v>
      </c>
      <c r="I57" s="8">
        <v>18</v>
      </c>
      <c r="J57" s="8">
        <v>22</v>
      </c>
      <c r="K57" s="8">
        <v>97</v>
      </c>
      <c r="L57" s="8">
        <v>115</v>
      </c>
      <c r="M57" s="8">
        <v>124</v>
      </c>
      <c r="N57" s="8">
        <v>95</v>
      </c>
      <c r="O57" s="8">
        <v>91</v>
      </c>
      <c r="P57" s="8">
        <v>74</v>
      </c>
      <c r="Q57" s="8">
        <v>52.5</v>
      </c>
      <c r="R57" s="8">
        <v>40.333333333333336</v>
      </c>
      <c r="S57" s="8">
        <v>48.666666666666664</v>
      </c>
      <c r="T57" s="8">
        <v>63.5</v>
      </c>
      <c r="U57" s="8">
        <v>99.25</v>
      </c>
      <c r="V57" s="8">
        <v>226.58333333333334</v>
      </c>
      <c r="W57" s="8">
        <v>229.75</v>
      </c>
      <c r="X57" s="30">
        <f t="shared" si="6"/>
        <v>0.10045179625446329</v>
      </c>
    </row>
    <row r="58" spans="1:24" x14ac:dyDescent="0.2">
      <c r="A58" s="15" t="s">
        <v>36</v>
      </c>
      <c r="B58" s="8">
        <v>32</v>
      </c>
      <c r="C58" s="8">
        <v>28</v>
      </c>
      <c r="D58" s="8">
        <v>32</v>
      </c>
      <c r="E58" s="8">
        <v>35</v>
      </c>
      <c r="F58" s="8">
        <v>39</v>
      </c>
      <c r="G58" s="8">
        <v>41</v>
      </c>
      <c r="H58" s="8">
        <v>30</v>
      </c>
      <c r="I58" s="8">
        <v>20</v>
      </c>
      <c r="J58" s="8">
        <v>21</v>
      </c>
      <c r="K58" s="8">
        <v>96</v>
      </c>
      <c r="L58" s="8">
        <v>120</v>
      </c>
      <c r="M58" s="8">
        <v>140</v>
      </c>
      <c r="N58" s="8">
        <v>112</v>
      </c>
      <c r="O58" s="8">
        <v>83</v>
      </c>
      <c r="P58" s="8">
        <v>66</v>
      </c>
      <c r="Q58" s="8">
        <v>66.916666666666671</v>
      </c>
      <c r="R58" s="8">
        <v>64</v>
      </c>
      <c r="S58" s="8">
        <v>57.75</v>
      </c>
      <c r="T58" s="8">
        <v>49.833333333333336</v>
      </c>
      <c r="U58" s="8">
        <v>61.333333333333336</v>
      </c>
      <c r="V58" s="8">
        <v>161.33333333333334</v>
      </c>
      <c r="W58" s="8">
        <v>144.33333333333334</v>
      </c>
      <c r="X58" s="30">
        <f t="shared" si="6"/>
        <v>6.310573489761713E-2</v>
      </c>
    </row>
    <row r="59" spans="1:24" x14ac:dyDescent="0.2">
      <c r="A59" s="15" t="s">
        <v>37</v>
      </c>
      <c r="B59" s="8">
        <v>17</v>
      </c>
      <c r="C59" s="8">
        <v>11</v>
      </c>
      <c r="D59" s="8">
        <v>18</v>
      </c>
      <c r="E59" s="8">
        <v>23</v>
      </c>
      <c r="F59" s="8">
        <v>35</v>
      </c>
      <c r="G59" s="8">
        <v>29</v>
      </c>
      <c r="H59" s="8">
        <v>17</v>
      </c>
      <c r="I59" s="8">
        <v>10</v>
      </c>
      <c r="J59" s="8">
        <v>12</v>
      </c>
      <c r="K59" s="8">
        <v>14</v>
      </c>
      <c r="L59" s="8">
        <v>9</v>
      </c>
      <c r="M59" s="8">
        <v>6</v>
      </c>
      <c r="N59" s="8">
        <v>5</v>
      </c>
      <c r="O59" s="8">
        <v>6</v>
      </c>
      <c r="P59" s="8">
        <v>11</v>
      </c>
      <c r="Q59" s="8">
        <v>6.333333333333333</v>
      </c>
      <c r="R59" s="8">
        <v>4.833333333333333</v>
      </c>
      <c r="S59" s="8">
        <v>18.75</v>
      </c>
      <c r="T59" s="8">
        <v>25.666666666666668</v>
      </c>
      <c r="U59" s="8">
        <v>31.833333333333332</v>
      </c>
      <c r="V59" s="8">
        <v>58.5</v>
      </c>
      <c r="W59" s="8">
        <v>71</v>
      </c>
      <c r="X59" s="30">
        <f t="shared" si="6"/>
        <v>3.1042774903446764E-2</v>
      </c>
    </row>
    <row r="60" spans="1:24" x14ac:dyDescent="0.2">
      <c r="A60" s="15" t="s">
        <v>19</v>
      </c>
      <c r="B60" s="8">
        <v>31</v>
      </c>
      <c r="C60" s="8">
        <v>26</v>
      </c>
      <c r="D60" s="8">
        <v>30</v>
      </c>
      <c r="E60" s="8">
        <v>37</v>
      </c>
      <c r="F60" s="8">
        <v>40</v>
      </c>
      <c r="G60" s="8">
        <v>34</v>
      </c>
      <c r="H60" s="8">
        <v>28</v>
      </c>
      <c r="I60" s="8">
        <v>21</v>
      </c>
      <c r="J60" s="8">
        <v>19</v>
      </c>
      <c r="K60" s="8">
        <v>50</v>
      </c>
      <c r="L60" s="8">
        <v>76</v>
      </c>
      <c r="M60" s="8">
        <v>82</v>
      </c>
      <c r="N60" s="8">
        <v>76</v>
      </c>
      <c r="O60" s="8">
        <v>56</v>
      </c>
      <c r="P60" s="8">
        <v>45</v>
      </c>
      <c r="Q60" s="8">
        <v>33.25</v>
      </c>
      <c r="R60" s="8">
        <v>35.25</v>
      </c>
      <c r="S60" s="8">
        <v>31.5</v>
      </c>
      <c r="T60" s="8">
        <v>35.666666666666664</v>
      </c>
      <c r="U60" s="8">
        <v>41.583333333333336</v>
      </c>
      <c r="V60" s="8">
        <v>84.583333333333329</v>
      </c>
      <c r="W60" s="8">
        <v>88.833333333333329</v>
      </c>
      <c r="X60" s="30">
        <f t="shared" si="6"/>
        <v>3.8839903811120013E-2</v>
      </c>
    </row>
    <row r="61" spans="1:24" x14ac:dyDescent="0.2">
      <c r="A61" s="16" t="s">
        <v>38</v>
      </c>
      <c r="B61" s="8">
        <v>47</v>
      </c>
      <c r="C61" s="8">
        <v>33</v>
      </c>
      <c r="D61" s="8">
        <v>34</v>
      </c>
      <c r="E61" s="8">
        <v>44</v>
      </c>
      <c r="F61" s="8">
        <v>46</v>
      </c>
      <c r="G61" s="8">
        <v>43</v>
      </c>
      <c r="H61" s="8">
        <v>30</v>
      </c>
      <c r="I61" s="8">
        <v>20</v>
      </c>
      <c r="J61" s="8">
        <v>27</v>
      </c>
      <c r="K61" s="8">
        <v>82</v>
      </c>
      <c r="L61" s="8">
        <v>118</v>
      </c>
      <c r="M61" s="8">
        <v>135</v>
      </c>
      <c r="N61" s="8">
        <v>123</v>
      </c>
      <c r="O61" s="8">
        <v>95</v>
      </c>
      <c r="P61" s="8">
        <v>80</v>
      </c>
      <c r="Q61" s="8">
        <v>61.333333333333336</v>
      </c>
      <c r="R61" s="8">
        <v>44.333333333333336</v>
      </c>
      <c r="S61" s="8">
        <v>31.166666666666668</v>
      </c>
      <c r="T61" s="8">
        <v>38.916666666666664</v>
      </c>
      <c r="U61" s="8">
        <v>54.583333333333336</v>
      </c>
      <c r="V61" s="8">
        <v>80</v>
      </c>
      <c r="W61" s="8">
        <v>72</v>
      </c>
      <c r="X61" s="17">
        <f t="shared" si="6"/>
        <v>3.1479997085185452E-2</v>
      </c>
    </row>
    <row r="62" spans="1:24" x14ac:dyDescent="0.2">
      <c r="A62" s="3" t="s">
        <v>0</v>
      </c>
      <c r="B62" s="29">
        <f>SUM(B45:B61)</f>
        <v>396</v>
      </c>
      <c r="C62" s="29">
        <f t="shared" ref="C62:W62" si="7">SUM(C45:C61)</f>
        <v>350</v>
      </c>
      <c r="D62" s="29">
        <f t="shared" si="7"/>
        <v>502</v>
      </c>
      <c r="E62" s="29">
        <f t="shared" si="7"/>
        <v>649</v>
      </c>
      <c r="F62" s="29">
        <f t="shared" si="7"/>
        <v>692</v>
      </c>
      <c r="G62" s="29">
        <f t="shared" si="7"/>
        <v>563</v>
      </c>
      <c r="H62" s="29">
        <f t="shared" si="7"/>
        <v>379</v>
      </c>
      <c r="I62" s="29">
        <f t="shared" si="7"/>
        <v>283</v>
      </c>
      <c r="J62" s="29">
        <f t="shared" si="7"/>
        <v>373</v>
      </c>
      <c r="K62" s="29">
        <f t="shared" si="7"/>
        <v>1989</v>
      </c>
      <c r="L62" s="29">
        <f t="shared" si="7"/>
        <v>2116</v>
      </c>
      <c r="M62" s="29">
        <f t="shared" si="7"/>
        <v>2037</v>
      </c>
      <c r="N62" s="29">
        <f t="shared" si="7"/>
        <v>1615</v>
      </c>
      <c r="O62" s="29">
        <f t="shared" si="7"/>
        <v>1150</v>
      </c>
      <c r="P62" s="29">
        <f t="shared" ref="P62:V62" si="8">SUM(P45:P61)</f>
        <v>935</v>
      </c>
      <c r="Q62" s="29">
        <f t="shared" si="8"/>
        <v>766.66666666666674</v>
      </c>
      <c r="R62" s="29">
        <f t="shared" si="8"/>
        <v>658.91666666666674</v>
      </c>
      <c r="S62" s="29">
        <f t="shared" si="8"/>
        <v>636.25</v>
      </c>
      <c r="T62" s="29">
        <f t="shared" si="8"/>
        <v>716.75</v>
      </c>
      <c r="U62" s="29">
        <f t="shared" si="8"/>
        <v>1014.2500000000001</v>
      </c>
      <c r="V62" s="29">
        <f t="shared" si="8"/>
        <v>2211.833333333333</v>
      </c>
      <c r="W62" s="29">
        <f t="shared" si="7"/>
        <v>2287.166666666667</v>
      </c>
      <c r="X62" s="18">
        <f>SUM(X45:X61)</f>
        <v>0.99999999999999978</v>
      </c>
    </row>
    <row r="65" spans="1:24" x14ac:dyDescent="0.2">
      <c r="A65" s="14" t="s">
        <v>11</v>
      </c>
      <c r="B65" s="2"/>
    </row>
    <row r="66" spans="1:24" x14ac:dyDescent="0.2">
      <c r="A66" s="12" t="s">
        <v>52</v>
      </c>
      <c r="B66" s="2"/>
    </row>
    <row r="67" spans="1:24" x14ac:dyDescent="0.2">
      <c r="A67" s="15" t="s">
        <v>15</v>
      </c>
      <c r="B67" s="8">
        <v>5</v>
      </c>
      <c r="C67" s="8">
        <v>5</v>
      </c>
      <c r="D67" s="8">
        <v>9</v>
      </c>
      <c r="E67" s="8">
        <v>10</v>
      </c>
      <c r="F67" s="8">
        <v>6</v>
      </c>
      <c r="G67" s="8">
        <v>4</v>
      </c>
      <c r="H67" s="8">
        <v>3</v>
      </c>
      <c r="I67" s="8">
        <v>4</v>
      </c>
      <c r="J67" s="8">
        <v>6</v>
      </c>
      <c r="K67" s="8">
        <v>34</v>
      </c>
      <c r="L67" s="8">
        <v>34</v>
      </c>
      <c r="M67" s="8">
        <v>26</v>
      </c>
      <c r="N67" s="8">
        <v>24</v>
      </c>
      <c r="O67" s="8">
        <v>21</v>
      </c>
      <c r="P67" s="8">
        <v>18</v>
      </c>
      <c r="Q67" s="8">
        <v>10.333333333333334</v>
      </c>
      <c r="R67" s="8">
        <v>7.666666666666667</v>
      </c>
      <c r="S67" s="8">
        <v>5.5</v>
      </c>
      <c r="T67" s="8">
        <v>7.416666666666667</v>
      </c>
      <c r="U67" s="8">
        <v>6.333333333333333</v>
      </c>
      <c r="V67" s="8">
        <v>21.416666666666668</v>
      </c>
      <c r="W67" s="8">
        <v>24</v>
      </c>
      <c r="X67" s="30">
        <f>W67/$W$84</f>
        <v>1.6130839027668868E-2</v>
      </c>
    </row>
    <row r="68" spans="1:24" x14ac:dyDescent="0.2">
      <c r="A68" s="15" t="s">
        <v>16</v>
      </c>
      <c r="B68" s="8">
        <v>8</v>
      </c>
      <c r="C68" s="8">
        <v>14</v>
      </c>
      <c r="D68" s="8">
        <v>25</v>
      </c>
      <c r="E68" s="8">
        <v>37</v>
      </c>
      <c r="F68" s="8">
        <v>33</v>
      </c>
      <c r="G68" s="8">
        <v>20</v>
      </c>
      <c r="H68" s="8">
        <v>19</v>
      </c>
      <c r="I68" s="8">
        <v>16</v>
      </c>
      <c r="J68" s="8">
        <v>28</v>
      </c>
      <c r="K68" s="8">
        <v>78</v>
      </c>
      <c r="L68" s="8">
        <v>100</v>
      </c>
      <c r="M68" s="8">
        <v>88</v>
      </c>
      <c r="N68" s="8">
        <v>56</v>
      </c>
      <c r="O68" s="8">
        <v>52</v>
      </c>
      <c r="P68" s="8">
        <v>47</v>
      </c>
      <c r="Q68" s="8">
        <v>34.583333333333336</v>
      </c>
      <c r="R68" s="8">
        <v>31.416666666666668</v>
      </c>
      <c r="S68" s="8">
        <v>40.083333333333336</v>
      </c>
      <c r="T68" s="8">
        <v>20.083333333333332</v>
      </c>
      <c r="U68" s="8">
        <v>19.666666666666668</v>
      </c>
      <c r="V68" s="8">
        <v>47</v>
      </c>
      <c r="W68" s="8">
        <v>47.916666666666664</v>
      </c>
      <c r="X68" s="30">
        <f t="shared" ref="X68:X83" si="9">W68/$W$84</f>
        <v>3.2205668197602774E-2</v>
      </c>
    </row>
    <row r="69" spans="1:24" x14ac:dyDescent="0.2">
      <c r="A69" s="15" t="s">
        <v>17</v>
      </c>
      <c r="B69" s="8">
        <v>56</v>
      </c>
      <c r="C69" s="8">
        <v>71</v>
      </c>
      <c r="D69" s="8">
        <v>84</v>
      </c>
      <c r="E69" s="8">
        <v>115</v>
      </c>
      <c r="F69" s="8">
        <v>88</v>
      </c>
      <c r="G69" s="8">
        <v>68</v>
      </c>
      <c r="H69" s="8">
        <v>48</v>
      </c>
      <c r="I69" s="8">
        <v>42</v>
      </c>
      <c r="J69" s="8">
        <v>44</v>
      </c>
      <c r="K69" s="8">
        <v>112</v>
      </c>
      <c r="L69" s="8">
        <v>127</v>
      </c>
      <c r="M69" s="8">
        <v>134</v>
      </c>
      <c r="N69" s="8">
        <v>104</v>
      </c>
      <c r="O69" s="8">
        <v>93</v>
      </c>
      <c r="P69" s="8">
        <v>86</v>
      </c>
      <c r="Q69" s="8">
        <v>66.666666666666671</v>
      </c>
      <c r="R69" s="8">
        <v>46.083333333333336</v>
      </c>
      <c r="S69" s="8">
        <v>56.333333333333336</v>
      </c>
      <c r="T69" s="8">
        <v>47.083333333333336</v>
      </c>
      <c r="U69" s="8">
        <v>55.166666666666664</v>
      </c>
      <c r="V69" s="8">
        <v>89.916666666666671</v>
      </c>
      <c r="W69" s="8">
        <v>60.333333333333336</v>
      </c>
      <c r="X69" s="30">
        <f t="shared" si="9"/>
        <v>4.0551137000112016E-2</v>
      </c>
    </row>
    <row r="70" spans="1:24" x14ac:dyDescent="0.2">
      <c r="A70" s="15" t="s">
        <v>30</v>
      </c>
      <c r="B70" s="8">
        <v>27</v>
      </c>
      <c r="C70" s="8">
        <v>47</v>
      </c>
      <c r="D70" s="8">
        <v>71</v>
      </c>
      <c r="E70" s="8">
        <v>90</v>
      </c>
      <c r="F70" s="8">
        <v>71</v>
      </c>
      <c r="G70" s="8">
        <v>44</v>
      </c>
      <c r="H70" s="8">
        <v>36</v>
      </c>
      <c r="I70" s="8">
        <v>31</v>
      </c>
      <c r="J70" s="8">
        <v>58</v>
      </c>
      <c r="K70" s="8">
        <v>210</v>
      </c>
      <c r="L70" s="8">
        <v>192</v>
      </c>
      <c r="M70" s="8">
        <v>146</v>
      </c>
      <c r="N70" s="8">
        <v>97</v>
      </c>
      <c r="O70" s="8">
        <v>95</v>
      </c>
      <c r="P70" s="8">
        <v>92</v>
      </c>
      <c r="Q70" s="8">
        <v>76.416666666666671</v>
      </c>
      <c r="R70" s="8">
        <v>45.75</v>
      </c>
      <c r="S70" s="8">
        <v>43.25</v>
      </c>
      <c r="T70" s="8">
        <v>45.5</v>
      </c>
      <c r="U70" s="8">
        <v>57.083333333333336</v>
      </c>
      <c r="V70" s="8">
        <v>127.75</v>
      </c>
      <c r="W70" s="8">
        <v>114.08333333333333</v>
      </c>
      <c r="X70" s="30">
        <f t="shared" si="9"/>
        <v>7.6677495239162077E-2</v>
      </c>
    </row>
    <row r="71" spans="1:24" x14ac:dyDescent="0.2">
      <c r="A71" s="15" t="s">
        <v>31</v>
      </c>
      <c r="B71" s="8">
        <v>2</v>
      </c>
      <c r="C71" s="8">
        <v>4</v>
      </c>
      <c r="D71" s="8">
        <v>3</v>
      </c>
      <c r="E71" s="8">
        <v>5</v>
      </c>
      <c r="F71" s="8">
        <v>3</v>
      </c>
      <c r="G71" s="8">
        <v>1</v>
      </c>
      <c r="H71" s="8">
        <v>2</v>
      </c>
      <c r="I71" s="8">
        <v>2</v>
      </c>
      <c r="J71" s="8">
        <v>3</v>
      </c>
      <c r="K71" s="8">
        <v>20</v>
      </c>
      <c r="L71" s="8">
        <v>19</v>
      </c>
      <c r="M71" s="8">
        <v>14</v>
      </c>
      <c r="N71" s="8">
        <v>8</v>
      </c>
      <c r="O71" s="8">
        <v>5</v>
      </c>
      <c r="P71" s="8">
        <v>5</v>
      </c>
      <c r="Q71" s="8">
        <v>7.333333333333333</v>
      </c>
      <c r="R71" s="8">
        <v>5</v>
      </c>
      <c r="S71" s="8">
        <v>2.5</v>
      </c>
      <c r="T71" s="8">
        <v>4.75</v>
      </c>
      <c r="U71" s="8">
        <v>6.333333333333333</v>
      </c>
      <c r="V71" s="8">
        <v>13.75</v>
      </c>
      <c r="W71" s="8">
        <v>11.666666666666666</v>
      </c>
      <c r="X71" s="30">
        <f t="shared" si="9"/>
        <v>7.841380082894589E-3</v>
      </c>
    </row>
    <row r="72" spans="1:24" x14ac:dyDescent="0.2">
      <c r="A72" s="15" t="s">
        <v>18</v>
      </c>
      <c r="B72" s="8">
        <v>12</v>
      </c>
      <c r="C72" s="8">
        <v>20</v>
      </c>
      <c r="D72" s="8">
        <v>38</v>
      </c>
      <c r="E72" s="8">
        <v>45</v>
      </c>
      <c r="F72" s="8">
        <v>32</v>
      </c>
      <c r="G72" s="8">
        <v>23</v>
      </c>
      <c r="H72" s="8">
        <v>16</v>
      </c>
      <c r="I72" s="8">
        <v>20</v>
      </c>
      <c r="J72" s="8">
        <v>71</v>
      </c>
      <c r="K72" s="8">
        <v>339</v>
      </c>
      <c r="L72" s="8">
        <v>213</v>
      </c>
      <c r="M72" s="8">
        <v>148</v>
      </c>
      <c r="N72" s="8">
        <v>73</v>
      </c>
      <c r="O72" s="8">
        <v>42</v>
      </c>
      <c r="P72" s="8">
        <v>29</v>
      </c>
      <c r="Q72" s="8">
        <v>32.5</v>
      </c>
      <c r="R72" s="8">
        <v>23.75</v>
      </c>
      <c r="S72" s="8">
        <v>25.916666666666668</v>
      </c>
      <c r="T72" s="8">
        <v>21.916666666666668</v>
      </c>
      <c r="U72" s="8">
        <v>31.083333333333332</v>
      </c>
      <c r="V72" s="8">
        <v>82.666666666666671</v>
      </c>
      <c r="W72" s="8">
        <v>72.666666666666671</v>
      </c>
      <c r="X72" s="30">
        <f t="shared" si="9"/>
        <v>4.8840595944886295E-2</v>
      </c>
    </row>
    <row r="73" spans="1:24" x14ac:dyDescent="0.2">
      <c r="A73" s="15" t="s">
        <v>20</v>
      </c>
      <c r="B73" s="8">
        <v>38</v>
      </c>
      <c r="C73" s="8">
        <v>55</v>
      </c>
      <c r="D73" s="8">
        <v>75</v>
      </c>
      <c r="E73" s="8">
        <v>113</v>
      </c>
      <c r="F73" s="8">
        <v>103</v>
      </c>
      <c r="G73" s="8">
        <v>77</v>
      </c>
      <c r="H73" s="8">
        <v>61</v>
      </c>
      <c r="I73" s="8">
        <v>63</v>
      </c>
      <c r="J73" s="8">
        <v>104</v>
      </c>
      <c r="K73" s="8">
        <v>341</v>
      </c>
      <c r="L73" s="8">
        <v>322</v>
      </c>
      <c r="M73" s="8">
        <v>264</v>
      </c>
      <c r="N73" s="8">
        <v>157</v>
      </c>
      <c r="O73" s="8">
        <v>148</v>
      </c>
      <c r="P73" s="8">
        <v>133</v>
      </c>
      <c r="Q73" s="8">
        <v>104</v>
      </c>
      <c r="R73" s="8">
        <v>72.083333333333329</v>
      </c>
      <c r="S73" s="8">
        <v>71</v>
      </c>
      <c r="T73" s="8">
        <v>77.583333333333329</v>
      </c>
      <c r="U73" s="8">
        <v>100.33333333333333</v>
      </c>
      <c r="V73" s="8">
        <v>227.08333333333334</v>
      </c>
      <c r="W73" s="8">
        <v>199</v>
      </c>
      <c r="X73" s="30">
        <f t="shared" si="9"/>
        <v>0.13375154027108771</v>
      </c>
    </row>
    <row r="74" spans="1:24" x14ac:dyDescent="0.2">
      <c r="A74" s="15" t="s">
        <v>32</v>
      </c>
      <c r="B74" s="8">
        <v>15</v>
      </c>
      <c r="C74" s="8">
        <v>21</v>
      </c>
      <c r="D74" s="8">
        <v>31</v>
      </c>
      <c r="E74" s="8">
        <v>40</v>
      </c>
      <c r="F74" s="8">
        <v>31</v>
      </c>
      <c r="G74" s="8">
        <v>20</v>
      </c>
      <c r="H74" s="8">
        <v>18</v>
      </c>
      <c r="I74" s="8">
        <v>18</v>
      </c>
      <c r="J74" s="8">
        <v>37</v>
      </c>
      <c r="K74" s="8">
        <v>113</v>
      </c>
      <c r="L74" s="8">
        <v>109</v>
      </c>
      <c r="M74" s="8">
        <v>105</v>
      </c>
      <c r="N74" s="8">
        <v>77</v>
      </c>
      <c r="O74" s="8">
        <v>68</v>
      </c>
      <c r="P74" s="8">
        <v>58</v>
      </c>
      <c r="Q74" s="8">
        <v>43.666666666666664</v>
      </c>
      <c r="R74" s="8">
        <v>30.5</v>
      </c>
      <c r="S74" s="8">
        <v>32.666666666666664</v>
      </c>
      <c r="T74" s="8">
        <v>44.333333333333336</v>
      </c>
      <c r="U74" s="8">
        <v>117.16666666666667</v>
      </c>
      <c r="V74" s="8">
        <v>264.08333333333331</v>
      </c>
      <c r="W74" s="8">
        <v>182.66666666666666</v>
      </c>
      <c r="X74" s="30">
        <f t="shared" si="9"/>
        <v>0.12277360815503527</v>
      </c>
    </row>
    <row r="75" spans="1:24" x14ac:dyDescent="0.2">
      <c r="A75" s="15" t="s">
        <v>33</v>
      </c>
      <c r="B75" s="8">
        <v>18</v>
      </c>
      <c r="C75" s="8">
        <v>19</v>
      </c>
      <c r="D75" s="8">
        <v>35</v>
      </c>
      <c r="E75" s="8">
        <v>44</v>
      </c>
      <c r="F75" s="8">
        <v>41</v>
      </c>
      <c r="G75" s="8">
        <v>28</v>
      </c>
      <c r="H75" s="8">
        <v>28</v>
      </c>
      <c r="I75" s="8">
        <v>20</v>
      </c>
      <c r="J75" s="8">
        <v>37</v>
      </c>
      <c r="K75" s="8">
        <v>131</v>
      </c>
      <c r="L75" s="8">
        <v>132</v>
      </c>
      <c r="M75" s="8">
        <v>134</v>
      </c>
      <c r="N75" s="8">
        <v>94</v>
      </c>
      <c r="O75" s="8">
        <v>80</v>
      </c>
      <c r="P75" s="8">
        <v>77</v>
      </c>
      <c r="Q75" s="8">
        <v>64.5</v>
      </c>
      <c r="R75" s="8">
        <v>57.5</v>
      </c>
      <c r="S75" s="8">
        <v>53.25</v>
      </c>
      <c r="T75" s="8">
        <v>46.25</v>
      </c>
      <c r="U75" s="8">
        <v>87.75</v>
      </c>
      <c r="V75" s="8">
        <v>376.58333333333331</v>
      </c>
      <c r="W75" s="8">
        <v>286.66666666666669</v>
      </c>
      <c r="X75" s="30">
        <f t="shared" si="9"/>
        <v>0.19267391060826705</v>
      </c>
    </row>
    <row r="76" spans="1:24" x14ac:dyDescent="0.2">
      <c r="A76" s="15" t="s">
        <v>34</v>
      </c>
      <c r="B76" s="8">
        <v>1</v>
      </c>
      <c r="C76" s="8">
        <v>3</v>
      </c>
      <c r="D76" s="8">
        <v>4</v>
      </c>
      <c r="E76" s="8">
        <v>7</v>
      </c>
      <c r="F76" s="8">
        <v>4</v>
      </c>
      <c r="G76" s="8">
        <v>4</v>
      </c>
      <c r="H76" s="8">
        <v>4</v>
      </c>
      <c r="I76" s="8">
        <v>3</v>
      </c>
      <c r="J76" s="8">
        <v>7</v>
      </c>
      <c r="K76" s="8">
        <v>34</v>
      </c>
      <c r="L76" s="8">
        <v>20</v>
      </c>
      <c r="M76" s="8">
        <v>13</v>
      </c>
      <c r="N76" s="8">
        <v>9</v>
      </c>
      <c r="O76" s="8">
        <v>8</v>
      </c>
      <c r="P76" s="8">
        <v>8</v>
      </c>
      <c r="Q76" s="8">
        <v>6.25</v>
      </c>
      <c r="R76" s="8">
        <v>4.833333333333333</v>
      </c>
      <c r="S76" s="8">
        <v>3.4166666666666665</v>
      </c>
      <c r="T76" s="8">
        <v>3.75</v>
      </c>
      <c r="U76" s="8">
        <v>6.166666666666667</v>
      </c>
      <c r="V76" s="8">
        <v>11.166666666666666</v>
      </c>
      <c r="W76" s="8">
        <v>8.0833333333333339</v>
      </c>
      <c r="X76" s="30">
        <f t="shared" si="9"/>
        <v>5.4329562002912515E-3</v>
      </c>
    </row>
    <row r="77" spans="1:24" x14ac:dyDescent="0.2">
      <c r="A77" s="15" t="s">
        <v>42</v>
      </c>
      <c r="B77" s="8">
        <v>2</v>
      </c>
      <c r="C77" s="8">
        <v>1</v>
      </c>
      <c r="D77" s="8">
        <v>2</v>
      </c>
      <c r="E77" s="8">
        <v>5</v>
      </c>
      <c r="F77" s="8">
        <v>6</v>
      </c>
      <c r="G77" s="8">
        <v>3</v>
      </c>
      <c r="H77" s="8">
        <v>3</v>
      </c>
      <c r="I77" s="8">
        <v>3</v>
      </c>
      <c r="J77" s="8">
        <v>5</v>
      </c>
      <c r="K77" s="8">
        <v>21</v>
      </c>
      <c r="L77" s="8">
        <v>23</v>
      </c>
      <c r="M77" s="8">
        <v>17</v>
      </c>
      <c r="N77" s="8">
        <v>18</v>
      </c>
      <c r="O77" s="8">
        <v>23</v>
      </c>
      <c r="P77" s="8">
        <v>15</v>
      </c>
      <c r="Q77" s="8">
        <v>11.25</v>
      </c>
      <c r="R77" s="8">
        <v>8.9166666666666661</v>
      </c>
      <c r="S77" s="8">
        <v>5.083333333333333</v>
      </c>
      <c r="T77" s="8">
        <v>5.916666666666667</v>
      </c>
      <c r="U77" s="8">
        <v>7.666666666666667</v>
      </c>
      <c r="V77" s="8">
        <v>11.666666666666666</v>
      </c>
      <c r="W77" s="8">
        <v>10.333333333333334</v>
      </c>
      <c r="X77" s="30">
        <f t="shared" si="9"/>
        <v>6.9452223591352077E-3</v>
      </c>
    </row>
    <row r="78" spans="1:24" x14ac:dyDescent="0.2">
      <c r="A78" s="15" t="s">
        <v>43</v>
      </c>
      <c r="B78" s="8">
        <v>1</v>
      </c>
      <c r="C78" s="8">
        <v>1</v>
      </c>
      <c r="D78" s="8">
        <v>2</v>
      </c>
      <c r="E78" s="8">
        <v>7</v>
      </c>
      <c r="F78" s="8">
        <v>5</v>
      </c>
      <c r="G78" s="8">
        <v>4</v>
      </c>
      <c r="H78" s="8">
        <v>6</v>
      </c>
      <c r="I78" s="8">
        <v>5</v>
      </c>
      <c r="J78" s="8">
        <v>8</v>
      </c>
      <c r="K78" s="8">
        <v>37</v>
      </c>
      <c r="L78" s="8">
        <v>30</v>
      </c>
      <c r="M78" s="8">
        <v>21</v>
      </c>
      <c r="N78" s="8">
        <v>14</v>
      </c>
      <c r="O78" s="8">
        <v>10</v>
      </c>
      <c r="P78" s="8">
        <v>11</v>
      </c>
      <c r="Q78" s="8">
        <v>14.25</v>
      </c>
      <c r="R78" s="8">
        <v>15.75</v>
      </c>
      <c r="S78" s="8">
        <v>13.083333333333334</v>
      </c>
      <c r="T78" s="8">
        <v>9.9166666666666661</v>
      </c>
      <c r="U78" s="8">
        <v>16.583333333333332</v>
      </c>
      <c r="V78" s="8">
        <v>36.25</v>
      </c>
      <c r="W78" s="8">
        <v>29.5</v>
      </c>
      <c r="X78" s="30">
        <f t="shared" si="9"/>
        <v>1.9827489638176318E-2</v>
      </c>
    </row>
    <row r="79" spans="1:24" x14ac:dyDescent="0.2">
      <c r="A79" s="15" t="s">
        <v>35</v>
      </c>
      <c r="B79" s="8">
        <v>9</v>
      </c>
      <c r="C79" s="8">
        <v>13</v>
      </c>
      <c r="D79" s="8">
        <v>33</v>
      </c>
      <c r="E79" s="8">
        <v>37</v>
      </c>
      <c r="F79" s="8">
        <v>34</v>
      </c>
      <c r="G79" s="8">
        <v>26</v>
      </c>
      <c r="H79" s="8">
        <v>22</v>
      </c>
      <c r="I79" s="8">
        <v>17</v>
      </c>
      <c r="J79" s="8">
        <v>29</v>
      </c>
      <c r="K79" s="8">
        <v>121</v>
      </c>
      <c r="L79" s="8">
        <v>111</v>
      </c>
      <c r="M79" s="8">
        <v>89</v>
      </c>
      <c r="N79" s="8">
        <v>64</v>
      </c>
      <c r="O79" s="8">
        <v>40</v>
      </c>
      <c r="P79" s="8">
        <v>47</v>
      </c>
      <c r="Q79" s="8">
        <v>46.583333333333336</v>
      </c>
      <c r="R79" s="8">
        <v>35.416666666666664</v>
      </c>
      <c r="S79" s="8">
        <v>42.583333333333336</v>
      </c>
      <c r="T79" s="8">
        <v>52.25</v>
      </c>
      <c r="U79" s="8">
        <v>89.666666666666671</v>
      </c>
      <c r="V79" s="8">
        <v>198.5</v>
      </c>
      <c r="W79" s="8">
        <v>158.41666666666666</v>
      </c>
      <c r="X79" s="30">
        <f t="shared" si="9"/>
        <v>0.10647473955416152</v>
      </c>
    </row>
    <row r="80" spans="1:24" x14ac:dyDescent="0.2">
      <c r="A80" s="15" t="s">
        <v>36</v>
      </c>
      <c r="B80" s="8">
        <v>6</v>
      </c>
      <c r="C80" s="8">
        <v>11</v>
      </c>
      <c r="D80" s="8">
        <v>9</v>
      </c>
      <c r="E80" s="8">
        <v>20</v>
      </c>
      <c r="F80" s="8">
        <v>16</v>
      </c>
      <c r="G80" s="8">
        <v>12</v>
      </c>
      <c r="H80" s="8">
        <v>8</v>
      </c>
      <c r="I80" s="8">
        <v>11</v>
      </c>
      <c r="J80" s="8">
        <v>16</v>
      </c>
      <c r="K80" s="8">
        <v>78</v>
      </c>
      <c r="L80" s="8">
        <v>81</v>
      </c>
      <c r="M80" s="8">
        <v>60</v>
      </c>
      <c r="N80" s="8">
        <v>51</v>
      </c>
      <c r="O80" s="8">
        <v>38</v>
      </c>
      <c r="P80" s="8">
        <v>32</v>
      </c>
      <c r="Q80" s="8">
        <v>24.166666666666668</v>
      </c>
      <c r="R80" s="8">
        <v>15.666666666666666</v>
      </c>
      <c r="S80" s="8">
        <v>13.583333333333334</v>
      </c>
      <c r="T80" s="8">
        <v>15.833333333333334</v>
      </c>
      <c r="U80" s="8">
        <v>23.25</v>
      </c>
      <c r="V80" s="8">
        <v>81.833333333333329</v>
      </c>
      <c r="W80" s="8">
        <v>73.333333333333329</v>
      </c>
      <c r="X80" s="30">
        <f t="shared" si="9"/>
        <v>4.9288674806765985E-2</v>
      </c>
    </row>
    <row r="81" spans="1:24" x14ac:dyDescent="0.2">
      <c r="A81" s="15" t="s">
        <v>37</v>
      </c>
      <c r="B81" s="8">
        <v>2</v>
      </c>
      <c r="C81" s="8">
        <v>7</v>
      </c>
      <c r="D81" s="8">
        <v>11</v>
      </c>
      <c r="E81" s="8">
        <v>68</v>
      </c>
      <c r="F81" s="8">
        <v>55</v>
      </c>
      <c r="G81" s="8">
        <v>25</v>
      </c>
      <c r="H81" s="8">
        <v>9</v>
      </c>
      <c r="I81" s="8">
        <v>7</v>
      </c>
      <c r="J81" s="8">
        <v>21</v>
      </c>
      <c r="K81" s="8">
        <v>43</v>
      </c>
      <c r="L81" s="8">
        <v>44</v>
      </c>
      <c r="M81" s="8">
        <v>35</v>
      </c>
      <c r="N81" s="8">
        <v>22</v>
      </c>
      <c r="O81" s="8">
        <v>12</v>
      </c>
      <c r="P81" s="8">
        <v>4</v>
      </c>
      <c r="Q81" s="8">
        <v>3.1666666666666665</v>
      </c>
      <c r="R81" s="8">
        <v>1.75</v>
      </c>
      <c r="S81" s="8">
        <v>13.666666666666666</v>
      </c>
      <c r="T81" s="8">
        <v>21.916666666666668</v>
      </c>
      <c r="U81" s="8">
        <v>33.166666666666664</v>
      </c>
      <c r="V81" s="8">
        <v>87.666666666666671</v>
      </c>
      <c r="W81" s="8">
        <v>106.16666666666667</v>
      </c>
      <c r="X81" s="30">
        <f t="shared" si="9"/>
        <v>7.1356558754340757E-2</v>
      </c>
    </row>
    <row r="82" spans="1:24" x14ac:dyDescent="0.2">
      <c r="A82" s="15" t="s">
        <v>19</v>
      </c>
      <c r="B82" s="8">
        <v>19</v>
      </c>
      <c r="C82" s="8">
        <v>17</v>
      </c>
      <c r="D82" s="8">
        <v>21</v>
      </c>
      <c r="E82" s="8">
        <v>22</v>
      </c>
      <c r="F82" s="8">
        <v>15</v>
      </c>
      <c r="G82" s="8">
        <v>14</v>
      </c>
      <c r="H82" s="8">
        <v>11</v>
      </c>
      <c r="I82" s="8">
        <v>9</v>
      </c>
      <c r="J82" s="8">
        <v>5</v>
      </c>
      <c r="K82" s="8">
        <v>29</v>
      </c>
      <c r="L82" s="8">
        <v>39</v>
      </c>
      <c r="M82" s="8">
        <v>36</v>
      </c>
      <c r="N82" s="8">
        <v>30</v>
      </c>
      <c r="O82" s="8">
        <v>22</v>
      </c>
      <c r="P82" s="8">
        <v>21</v>
      </c>
      <c r="Q82" s="8">
        <v>21.833333333333332</v>
      </c>
      <c r="R82" s="8">
        <v>21.333333333333332</v>
      </c>
      <c r="S82" s="8">
        <v>23.25</v>
      </c>
      <c r="T82" s="8">
        <v>29.583333333333332</v>
      </c>
      <c r="U82" s="8">
        <v>30.416666666666668</v>
      </c>
      <c r="V82" s="8">
        <v>47.583333333333336</v>
      </c>
      <c r="W82" s="8">
        <v>43.916666666666664</v>
      </c>
      <c r="X82" s="30">
        <f t="shared" si="9"/>
        <v>2.951719502632463E-2</v>
      </c>
    </row>
    <row r="83" spans="1:24" x14ac:dyDescent="0.2">
      <c r="A83" s="16" t="s">
        <v>38</v>
      </c>
      <c r="B83" s="8">
        <v>13</v>
      </c>
      <c r="C83" s="8">
        <v>22</v>
      </c>
      <c r="D83" s="8">
        <v>27</v>
      </c>
      <c r="E83" s="8">
        <v>34</v>
      </c>
      <c r="F83" s="8">
        <v>39</v>
      </c>
      <c r="G83" s="8">
        <v>27</v>
      </c>
      <c r="H83" s="8">
        <v>19</v>
      </c>
      <c r="I83" s="8">
        <v>13</v>
      </c>
      <c r="J83" s="8">
        <v>17</v>
      </c>
      <c r="K83" s="8">
        <v>67</v>
      </c>
      <c r="L83" s="8">
        <v>62</v>
      </c>
      <c r="M83" s="8">
        <v>51</v>
      </c>
      <c r="N83" s="8">
        <v>43</v>
      </c>
      <c r="O83" s="8">
        <v>36</v>
      </c>
      <c r="P83" s="8">
        <v>36</v>
      </c>
      <c r="Q83" s="8">
        <v>29.083333333333332</v>
      </c>
      <c r="R83" s="8">
        <v>20.916666666666668</v>
      </c>
      <c r="S83" s="8">
        <v>24.166666666666668</v>
      </c>
      <c r="T83" s="8">
        <v>26.583333333333332</v>
      </c>
      <c r="U83" s="8">
        <v>25.333333333333332</v>
      </c>
      <c r="V83" s="8">
        <v>53.5</v>
      </c>
      <c r="W83" s="8">
        <v>59.083333333333336</v>
      </c>
      <c r="X83" s="17">
        <f t="shared" si="9"/>
        <v>3.9710989134087597E-2</v>
      </c>
    </row>
    <row r="84" spans="1:24" x14ac:dyDescent="0.2">
      <c r="A84" s="3" t="s">
        <v>0</v>
      </c>
      <c r="B84" s="29">
        <f>SUM(B67:B83)</f>
        <v>234</v>
      </c>
      <c r="C84" s="29">
        <f t="shared" ref="C84:W84" si="10">SUM(C67:C83)</f>
        <v>331</v>
      </c>
      <c r="D84" s="29">
        <f t="shared" si="10"/>
        <v>480</v>
      </c>
      <c r="E84" s="29">
        <f t="shared" si="10"/>
        <v>699</v>
      </c>
      <c r="F84" s="29">
        <f t="shared" si="10"/>
        <v>582</v>
      </c>
      <c r="G84" s="29">
        <f t="shared" si="10"/>
        <v>400</v>
      </c>
      <c r="H84" s="29">
        <f t="shared" si="10"/>
        <v>313</v>
      </c>
      <c r="I84" s="29">
        <f t="shared" si="10"/>
        <v>284</v>
      </c>
      <c r="J84" s="29">
        <f t="shared" si="10"/>
        <v>496</v>
      </c>
      <c r="K84" s="29">
        <f t="shared" si="10"/>
        <v>1808</v>
      </c>
      <c r="L84" s="29">
        <f t="shared" si="10"/>
        <v>1658</v>
      </c>
      <c r="M84" s="29">
        <f t="shared" si="10"/>
        <v>1381</v>
      </c>
      <c r="N84" s="29">
        <f t="shared" si="10"/>
        <v>941</v>
      </c>
      <c r="O84" s="29">
        <f t="shared" si="10"/>
        <v>793</v>
      </c>
      <c r="P84" s="29">
        <f t="shared" ref="P84:V84" si="11">SUM(P67:P83)</f>
        <v>719</v>
      </c>
      <c r="Q84" s="29">
        <f t="shared" si="11"/>
        <v>596.58333333333337</v>
      </c>
      <c r="R84" s="29">
        <f t="shared" si="11"/>
        <v>444.33333333333337</v>
      </c>
      <c r="S84" s="29">
        <f t="shared" si="11"/>
        <v>469.33333333333331</v>
      </c>
      <c r="T84" s="29">
        <f t="shared" si="11"/>
        <v>480.66666666666663</v>
      </c>
      <c r="U84" s="29">
        <f t="shared" si="11"/>
        <v>713.16666666666663</v>
      </c>
      <c r="V84" s="29">
        <f t="shared" si="11"/>
        <v>1778.4166666666667</v>
      </c>
      <c r="W84" s="29">
        <f t="shared" si="10"/>
        <v>1487.8333333333335</v>
      </c>
      <c r="X84" s="18">
        <f>SUM(X67:X83)</f>
        <v>0.99999999999999989</v>
      </c>
    </row>
    <row r="86" spans="1:24" x14ac:dyDescent="0.2">
      <c r="A86" s="12" t="s">
        <v>53</v>
      </c>
    </row>
    <row r="87" spans="1:24" x14ac:dyDescent="0.2">
      <c r="A87" s="15" t="s">
        <v>15</v>
      </c>
      <c r="B87" s="8">
        <v>3</v>
      </c>
      <c r="C87" s="8">
        <v>4</v>
      </c>
      <c r="D87" s="8">
        <v>5</v>
      </c>
      <c r="E87" s="8">
        <v>6</v>
      </c>
      <c r="F87" s="8">
        <v>5</v>
      </c>
      <c r="G87" s="8">
        <v>4</v>
      </c>
      <c r="H87" s="8">
        <v>4</v>
      </c>
      <c r="I87" s="8">
        <v>5</v>
      </c>
      <c r="J87" s="8">
        <v>5</v>
      </c>
      <c r="K87" s="8">
        <v>26</v>
      </c>
      <c r="L87" s="8">
        <v>36</v>
      </c>
      <c r="M87" s="8">
        <v>32</v>
      </c>
      <c r="N87" s="8">
        <v>26</v>
      </c>
      <c r="O87" s="8">
        <v>21</v>
      </c>
      <c r="P87" s="8">
        <v>18</v>
      </c>
      <c r="Q87" s="8">
        <v>15.916666666666666</v>
      </c>
      <c r="R87" s="8">
        <v>17</v>
      </c>
      <c r="S87" s="8">
        <v>14.333333333333334</v>
      </c>
      <c r="T87" s="8">
        <v>9.4166666666666661</v>
      </c>
      <c r="U87" s="8">
        <v>11.083333333333334</v>
      </c>
      <c r="V87" s="8">
        <v>23.916666666666668</v>
      </c>
      <c r="W87" s="8">
        <v>23.333333333333332</v>
      </c>
      <c r="X87" s="30">
        <f>W87/$W$104</f>
        <v>1.027447526787025E-2</v>
      </c>
    </row>
    <row r="88" spans="1:24" x14ac:dyDescent="0.2">
      <c r="A88" s="15" t="s">
        <v>16</v>
      </c>
      <c r="B88" s="8">
        <v>15</v>
      </c>
      <c r="C88" s="8">
        <v>19</v>
      </c>
      <c r="D88" s="8">
        <v>33</v>
      </c>
      <c r="E88" s="8">
        <v>50</v>
      </c>
      <c r="F88" s="8">
        <v>36</v>
      </c>
      <c r="G88" s="8">
        <v>23</v>
      </c>
      <c r="H88" s="8">
        <v>28</v>
      </c>
      <c r="I88" s="8">
        <v>24</v>
      </c>
      <c r="J88" s="8">
        <v>36</v>
      </c>
      <c r="K88" s="8">
        <v>67</v>
      </c>
      <c r="L88" s="8">
        <v>93</v>
      </c>
      <c r="M88" s="8">
        <v>94</v>
      </c>
      <c r="N88" s="8">
        <v>70</v>
      </c>
      <c r="O88" s="8">
        <v>70</v>
      </c>
      <c r="P88" s="8">
        <v>65</v>
      </c>
      <c r="Q88" s="8">
        <v>51</v>
      </c>
      <c r="R88" s="8">
        <v>52.25</v>
      </c>
      <c r="S88" s="8">
        <v>70.5</v>
      </c>
      <c r="T88" s="8">
        <v>39.583333333333336</v>
      </c>
      <c r="U88" s="8">
        <v>49</v>
      </c>
      <c r="V88" s="8">
        <v>107.83333333333333</v>
      </c>
      <c r="W88" s="8">
        <v>97.75</v>
      </c>
      <c r="X88" s="30">
        <f t="shared" ref="X88:X103" si="12">W88/$W$104</f>
        <v>4.3042712461470727E-2</v>
      </c>
    </row>
    <row r="89" spans="1:24" x14ac:dyDescent="0.2">
      <c r="A89" s="15" t="s">
        <v>17</v>
      </c>
      <c r="B89" s="8">
        <v>57</v>
      </c>
      <c r="C89" s="8">
        <v>67</v>
      </c>
      <c r="D89" s="8">
        <v>70</v>
      </c>
      <c r="E89" s="8">
        <v>88</v>
      </c>
      <c r="F89" s="8">
        <v>75</v>
      </c>
      <c r="G89" s="8">
        <v>55</v>
      </c>
      <c r="H89" s="8">
        <v>43</v>
      </c>
      <c r="I89" s="8">
        <v>46</v>
      </c>
      <c r="J89" s="8">
        <v>58</v>
      </c>
      <c r="K89" s="8">
        <v>97</v>
      </c>
      <c r="L89" s="8">
        <v>112</v>
      </c>
      <c r="M89" s="8">
        <v>118</v>
      </c>
      <c r="N89" s="8">
        <v>104</v>
      </c>
      <c r="O89" s="8">
        <v>104</v>
      </c>
      <c r="P89" s="8">
        <v>103</v>
      </c>
      <c r="Q89" s="8">
        <v>78.416666666666671</v>
      </c>
      <c r="R89" s="8">
        <v>66.75</v>
      </c>
      <c r="S89" s="8">
        <v>88.083333333333329</v>
      </c>
      <c r="T89" s="8">
        <v>77</v>
      </c>
      <c r="U89" s="8">
        <v>88.833333333333329</v>
      </c>
      <c r="V89" s="8">
        <v>153</v>
      </c>
      <c r="W89" s="8">
        <v>131.58333333333334</v>
      </c>
      <c r="X89" s="30">
        <f t="shared" si="12"/>
        <v>5.7940701599882592E-2</v>
      </c>
    </row>
    <row r="90" spans="1:24" x14ac:dyDescent="0.2">
      <c r="A90" s="15" t="s">
        <v>30</v>
      </c>
      <c r="B90" s="8">
        <v>29</v>
      </c>
      <c r="C90" s="8">
        <v>42</v>
      </c>
      <c r="D90" s="8">
        <v>45</v>
      </c>
      <c r="E90" s="8">
        <v>67</v>
      </c>
      <c r="F90" s="8">
        <v>51</v>
      </c>
      <c r="G90" s="8">
        <v>36</v>
      </c>
      <c r="H90" s="8">
        <v>32</v>
      </c>
      <c r="I90" s="8">
        <v>24</v>
      </c>
      <c r="J90" s="8">
        <v>42</v>
      </c>
      <c r="K90" s="8">
        <v>203</v>
      </c>
      <c r="L90" s="8">
        <v>196</v>
      </c>
      <c r="M90" s="8">
        <v>160</v>
      </c>
      <c r="N90" s="8">
        <v>120</v>
      </c>
      <c r="O90" s="8">
        <v>87</v>
      </c>
      <c r="P90" s="8">
        <v>80</v>
      </c>
      <c r="Q90" s="8">
        <v>83.083333333333329</v>
      </c>
      <c r="R90" s="8">
        <v>60.583333333333336</v>
      </c>
      <c r="S90" s="8">
        <v>53.583333333333336</v>
      </c>
      <c r="T90" s="8">
        <v>66.5</v>
      </c>
      <c r="U90" s="8">
        <v>88.333333333333329</v>
      </c>
      <c r="V90" s="8">
        <v>201.58333333333334</v>
      </c>
      <c r="W90" s="8">
        <v>178.83333333333334</v>
      </c>
      <c r="X90" s="30">
        <f t="shared" si="12"/>
        <v>7.8746514017319844E-2</v>
      </c>
    </row>
    <row r="91" spans="1:24" x14ac:dyDescent="0.2">
      <c r="A91" s="15" t="s">
        <v>31</v>
      </c>
      <c r="B91" s="8">
        <v>1</v>
      </c>
      <c r="C91" s="8">
        <v>1</v>
      </c>
      <c r="D91" s="8">
        <v>2</v>
      </c>
      <c r="E91" s="8">
        <v>2</v>
      </c>
      <c r="F91" s="8">
        <v>3</v>
      </c>
      <c r="G91" s="8">
        <v>2</v>
      </c>
      <c r="H91" s="8">
        <v>1</v>
      </c>
      <c r="I91" s="8">
        <v>2</v>
      </c>
      <c r="J91" s="8">
        <v>4</v>
      </c>
      <c r="K91" s="8">
        <v>9</v>
      </c>
      <c r="L91" s="8">
        <v>12</v>
      </c>
      <c r="M91" s="8">
        <v>12</v>
      </c>
      <c r="N91" s="8">
        <v>12</v>
      </c>
      <c r="O91" s="8">
        <v>8</v>
      </c>
      <c r="P91" s="8">
        <v>7</v>
      </c>
      <c r="Q91" s="8">
        <v>8.3333333333333339</v>
      </c>
      <c r="R91" s="8">
        <v>3.5</v>
      </c>
      <c r="S91" s="8">
        <v>9.6666666666666661</v>
      </c>
      <c r="T91" s="8">
        <v>6.083333333333333</v>
      </c>
      <c r="U91" s="8">
        <v>7.25</v>
      </c>
      <c r="V91" s="8">
        <v>15.166666666666666</v>
      </c>
      <c r="W91" s="8">
        <v>15.833333333333334</v>
      </c>
      <c r="X91" s="30">
        <f t="shared" si="12"/>
        <v>6.9719653603405275E-3</v>
      </c>
    </row>
    <row r="92" spans="1:24" x14ac:dyDescent="0.2">
      <c r="A92" s="15" t="s">
        <v>18</v>
      </c>
      <c r="B92" s="8">
        <v>7</v>
      </c>
      <c r="C92" s="8">
        <v>14</v>
      </c>
      <c r="D92" s="8">
        <v>21</v>
      </c>
      <c r="E92" s="8">
        <v>30</v>
      </c>
      <c r="F92" s="8">
        <v>27</v>
      </c>
      <c r="G92" s="8">
        <v>16</v>
      </c>
      <c r="H92" s="8">
        <v>17</v>
      </c>
      <c r="I92" s="8">
        <v>15</v>
      </c>
      <c r="J92" s="8">
        <v>55</v>
      </c>
      <c r="K92" s="8">
        <v>316</v>
      </c>
      <c r="L92" s="8">
        <v>266</v>
      </c>
      <c r="M92" s="8">
        <v>194</v>
      </c>
      <c r="N92" s="8">
        <v>107</v>
      </c>
      <c r="O92" s="8">
        <v>49</v>
      </c>
      <c r="P92" s="8">
        <v>39</v>
      </c>
      <c r="Q92" s="8">
        <v>33</v>
      </c>
      <c r="R92" s="8">
        <v>26.416666666666668</v>
      </c>
      <c r="S92" s="8">
        <v>29.666666666666668</v>
      </c>
      <c r="T92" s="8">
        <v>34</v>
      </c>
      <c r="U92" s="8">
        <v>61.166666666666664</v>
      </c>
      <c r="V92" s="8">
        <v>169.41666666666666</v>
      </c>
      <c r="W92" s="8">
        <v>154.91666666666666</v>
      </c>
      <c r="X92" s="30">
        <f t="shared" si="12"/>
        <v>6.821517686775283E-2</v>
      </c>
    </row>
    <row r="93" spans="1:24" x14ac:dyDescent="0.2">
      <c r="A93" s="15" t="s">
        <v>20</v>
      </c>
      <c r="B93" s="8">
        <v>26</v>
      </c>
      <c r="C93" s="8">
        <v>33</v>
      </c>
      <c r="D93" s="8">
        <v>38</v>
      </c>
      <c r="E93" s="8">
        <v>56</v>
      </c>
      <c r="F93" s="8">
        <v>59</v>
      </c>
      <c r="G93" s="8">
        <v>50</v>
      </c>
      <c r="H93" s="8">
        <v>40</v>
      </c>
      <c r="I93" s="8">
        <v>37</v>
      </c>
      <c r="J93" s="8">
        <v>53</v>
      </c>
      <c r="K93" s="8">
        <v>248</v>
      </c>
      <c r="L93" s="8">
        <v>233</v>
      </c>
      <c r="M93" s="8">
        <v>201</v>
      </c>
      <c r="N93" s="8">
        <v>149</v>
      </c>
      <c r="O93" s="8">
        <v>130</v>
      </c>
      <c r="P93" s="8">
        <v>108</v>
      </c>
      <c r="Q93" s="8">
        <v>82.666666666666671</v>
      </c>
      <c r="R93" s="8">
        <v>66.416666666666671</v>
      </c>
      <c r="S93" s="8">
        <v>65.416666666666671</v>
      </c>
      <c r="T93" s="8">
        <v>60.416666666666664</v>
      </c>
      <c r="U93" s="8">
        <v>88.416666666666671</v>
      </c>
      <c r="V93" s="8">
        <v>194.25</v>
      </c>
      <c r="W93" s="8">
        <v>207.91666666666666</v>
      </c>
      <c r="X93" s="30">
        <f t="shared" si="12"/>
        <v>9.1552913547629552E-2</v>
      </c>
    </row>
    <row r="94" spans="1:24" x14ac:dyDescent="0.2">
      <c r="A94" s="15" t="s">
        <v>32</v>
      </c>
      <c r="B94" s="8">
        <v>22</v>
      </c>
      <c r="C94" s="8">
        <v>24</v>
      </c>
      <c r="D94" s="8">
        <v>32</v>
      </c>
      <c r="E94" s="8">
        <v>34</v>
      </c>
      <c r="F94" s="8">
        <v>30</v>
      </c>
      <c r="G94" s="8">
        <v>25</v>
      </c>
      <c r="H94" s="8">
        <v>16</v>
      </c>
      <c r="I94" s="8">
        <v>16</v>
      </c>
      <c r="J94" s="8">
        <v>42</v>
      </c>
      <c r="K94" s="8">
        <v>120</v>
      </c>
      <c r="L94" s="8">
        <v>113</v>
      </c>
      <c r="M94" s="8">
        <v>102</v>
      </c>
      <c r="N94" s="8">
        <v>78</v>
      </c>
      <c r="O94" s="8">
        <v>58</v>
      </c>
      <c r="P94" s="8">
        <v>47</v>
      </c>
      <c r="Q94" s="8">
        <v>37.416666666666664</v>
      </c>
      <c r="R94" s="8">
        <v>32.75</v>
      </c>
      <c r="S94" s="8">
        <v>32.166666666666664</v>
      </c>
      <c r="T94" s="8">
        <v>44.333333333333336</v>
      </c>
      <c r="U94" s="8">
        <v>133</v>
      </c>
      <c r="V94" s="8">
        <v>424.25</v>
      </c>
      <c r="W94" s="8">
        <v>374.66666666666669</v>
      </c>
      <c r="X94" s="30">
        <f t="shared" si="12"/>
        <v>0.16497871715837373</v>
      </c>
    </row>
    <row r="95" spans="1:24" x14ac:dyDescent="0.2">
      <c r="A95" s="15" t="s">
        <v>33</v>
      </c>
      <c r="B95" s="8">
        <v>14</v>
      </c>
      <c r="C95" s="8">
        <v>25</v>
      </c>
      <c r="D95" s="8">
        <v>28</v>
      </c>
      <c r="E95" s="8">
        <v>23</v>
      </c>
      <c r="F95" s="8">
        <v>24</v>
      </c>
      <c r="G95" s="8">
        <v>18</v>
      </c>
      <c r="H95" s="8">
        <v>19</v>
      </c>
      <c r="I95" s="8">
        <v>19</v>
      </c>
      <c r="J95" s="8">
        <v>32</v>
      </c>
      <c r="K95" s="8">
        <v>93</v>
      </c>
      <c r="L95" s="8">
        <v>94</v>
      </c>
      <c r="M95" s="8">
        <v>90</v>
      </c>
      <c r="N95" s="8">
        <v>82</v>
      </c>
      <c r="O95" s="8">
        <v>64</v>
      </c>
      <c r="P95" s="8">
        <v>59</v>
      </c>
      <c r="Q95" s="8">
        <v>51.583333333333336</v>
      </c>
      <c r="R95" s="8">
        <v>46.166666666666664</v>
      </c>
      <c r="S95" s="8">
        <v>62.583333333333336</v>
      </c>
      <c r="T95" s="8">
        <v>78.333333333333329</v>
      </c>
      <c r="U95" s="8">
        <v>111.16666666666667</v>
      </c>
      <c r="V95" s="8">
        <v>395.5</v>
      </c>
      <c r="W95" s="8">
        <v>364</v>
      </c>
      <c r="X95" s="30">
        <f t="shared" si="12"/>
        <v>0.16028181417877591</v>
      </c>
    </row>
    <row r="96" spans="1:24" x14ac:dyDescent="0.2">
      <c r="A96" s="15" t="s">
        <v>34</v>
      </c>
      <c r="B96" s="8">
        <v>2</v>
      </c>
      <c r="C96" s="8">
        <v>4</v>
      </c>
      <c r="D96" s="8">
        <v>5</v>
      </c>
      <c r="E96" s="8">
        <v>6</v>
      </c>
      <c r="F96" s="8">
        <v>5</v>
      </c>
      <c r="G96" s="8">
        <v>3</v>
      </c>
      <c r="H96" s="8">
        <v>4</v>
      </c>
      <c r="I96" s="8">
        <v>6</v>
      </c>
      <c r="J96" s="8">
        <v>7</v>
      </c>
      <c r="K96" s="8">
        <v>43</v>
      </c>
      <c r="L96" s="8">
        <v>36</v>
      </c>
      <c r="M96" s="8">
        <v>21</v>
      </c>
      <c r="N96" s="8">
        <v>18</v>
      </c>
      <c r="O96" s="8">
        <v>14</v>
      </c>
      <c r="P96" s="8">
        <v>14</v>
      </c>
      <c r="Q96" s="8">
        <v>9.4166666666666661</v>
      </c>
      <c r="R96" s="8">
        <v>8</v>
      </c>
      <c r="S96" s="8">
        <v>8.5833333333333339</v>
      </c>
      <c r="T96" s="8">
        <v>11.833333333333334</v>
      </c>
      <c r="U96" s="8">
        <v>15.75</v>
      </c>
      <c r="V96" s="8">
        <v>29.166666666666668</v>
      </c>
      <c r="W96" s="8">
        <v>22</v>
      </c>
      <c r="X96" s="30">
        <f t="shared" si="12"/>
        <v>9.6873623954205207E-3</v>
      </c>
    </row>
    <row r="97" spans="1:24" x14ac:dyDescent="0.2">
      <c r="A97" s="15" t="s">
        <v>42</v>
      </c>
      <c r="B97" s="8">
        <v>4</v>
      </c>
      <c r="C97" s="8">
        <v>4</v>
      </c>
      <c r="D97" s="8">
        <v>2</v>
      </c>
      <c r="E97" s="8">
        <v>4</v>
      </c>
      <c r="F97" s="8">
        <v>8</v>
      </c>
      <c r="G97" s="8">
        <v>7</v>
      </c>
      <c r="H97" s="8">
        <v>4</v>
      </c>
      <c r="I97" s="8">
        <v>4</v>
      </c>
      <c r="J97" s="8">
        <v>4</v>
      </c>
      <c r="K97" s="8">
        <v>22</v>
      </c>
      <c r="L97" s="8">
        <v>27</v>
      </c>
      <c r="M97" s="8">
        <v>30</v>
      </c>
      <c r="N97" s="8">
        <v>17</v>
      </c>
      <c r="O97" s="8">
        <v>17</v>
      </c>
      <c r="P97" s="8">
        <v>14</v>
      </c>
      <c r="Q97" s="8">
        <v>13</v>
      </c>
      <c r="R97" s="8">
        <v>8.5833333333333339</v>
      </c>
      <c r="S97" s="8">
        <v>8.1666666666666661</v>
      </c>
      <c r="T97" s="8">
        <v>6.5</v>
      </c>
      <c r="U97" s="8">
        <v>10.583333333333334</v>
      </c>
      <c r="V97" s="8">
        <v>22.75</v>
      </c>
      <c r="W97" s="8">
        <v>19.333333333333332</v>
      </c>
      <c r="X97" s="30">
        <f t="shared" si="12"/>
        <v>8.5131366505210634E-3</v>
      </c>
    </row>
    <row r="98" spans="1:24" x14ac:dyDescent="0.2">
      <c r="A98" s="15" t="s">
        <v>43</v>
      </c>
      <c r="B98" s="8">
        <v>2</v>
      </c>
      <c r="C98" s="8">
        <v>3</v>
      </c>
      <c r="D98" s="8">
        <v>5</v>
      </c>
      <c r="E98" s="8">
        <v>7</v>
      </c>
      <c r="F98" s="8">
        <v>8</v>
      </c>
      <c r="G98" s="8">
        <v>8</v>
      </c>
      <c r="H98" s="8">
        <v>5</v>
      </c>
      <c r="I98" s="8">
        <v>7</v>
      </c>
      <c r="J98" s="8">
        <v>9</v>
      </c>
      <c r="K98" s="8">
        <v>78</v>
      </c>
      <c r="L98" s="8">
        <v>62</v>
      </c>
      <c r="M98" s="8">
        <v>58</v>
      </c>
      <c r="N98" s="8">
        <v>36</v>
      </c>
      <c r="O98" s="8">
        <v>32</v>
      </c>
      <c r="P98" s="8">
        <v>31</v>
      </c>
      <c r="Q98" s="8">
        <v>32.083333333333336</v>
      </c>
      <c r="R98" s="8">
        <v>20.333333333333332</v>
      </c>
      <c r="S98" s="8">
        <v>23.916666666666668</v>
      </c>
      <c r="T98" s="8">
        <v>24.666666666666668</v>
      </c>
      <c r="U98" s="8">
        <v>29.416666666666668</v>
      </c>
      <c r="V98" s="8">
        <v>65.666666666666671</v>
      </c>
      <c r="W98" s="8">
        <v>62.583333333333336</v>
      </c>
      <c r="X98" s="30">
        <f t="shared" si="12"/>
        <v>2.7557610450609137E-2</v>
      </c>
    </row>
    <row r="99" spans="1:24" x14ac:dyDescent="0.2">
      <c r="A99" s="15" t="s">
        <v>35</v>
      </c>
      <c r="B99" s="8">
        <v>9</v>
      </c>
      <c r="C99" s="8">
        <v>15</v>
      </c>
      <c r="D99" s="8">
        <v>29</v>
      </c>
      <c r="E99" s="8">
        <v>38</v>
      </c>
      <c r="F99" s="8">
        <v>21</v>
      </c>
      <c r="G99" s="8">
        <v>19</v>
      </c>
      <c r="H99" s="8">
        <v>16</v>
      </c>
      <c r="I99" s="8">
        <v>12</v>
      </c>
      <c r="J99" s="8">
        <v>26</v>
      </c>
      <c r="K99" s="8">
        <v>103</v>
      </c>
      <c r="L99" s="8">
        <v>119</v>
      </c>
      <c r="M99" s="8">
        <v>106</v>
      </c>
      <c r="N99" s="8">
        <v>86</v>
      </c>
      <c r="O99" s="8">
        <v>67</v>
      </c>
      <c r="P99" s="8">
        <v>52</v>
      </c>
      <c r="Q99" s="8">
        <v>45.916666666666664</v>
      </c>
      <c r="R99" s="8">
        <v>48.583333333333336</v>
      </c>
      <c r="S99" s="8">
        <v>55.583333333333336</v>
      </c>
      <c r="T99" s="8">
        <v>74.5</v>
      </c>
      <c r="U99" s="8">
        <v>123.83333333333333</v>
      </c>
      <c r="V99" s="8">
        <v>303.91666666666669</v>
      </c>
      <c r="W99" s="8">
        <v>247.41666666666666</v>
      </c>
      <c r="X99" s="30">
        <f t="shared" si="12"/>
        <v>0.10894613239395276</v>
      </c>
    </row>
    <row r="100" spans="1:24" x14ac:dyDescent="0.2">
      <c r="A100" s="15" t="s">
        <v>36</v>
      </c>
      <c r="B100" s="8">
        <v>10</v>
      </c>
      <c r="C100" s="8">
        <v>11</v>
      </c>
      <c r="D100" s="8">
        <v>15</v>
      </c>
      <c r="E100" s="8">
        <v>15</v>
      </c>
      <c r="F100" s="8">
        <v>16</v>
      </c>
      <c r="G100" s="8">
        <v>15</v>
      </c>
      <c r="H100" s="8">
        <v>10</v>
      </c>
      <c r="I100" s="8">
        <v>13</v>
      </c>
      <c r="J100" s="8">
        <v>17</v>
      </c>
      <c r="K100" s="8">
        <v>72</v>
      </c>
      <c r="L100" s="8">
        <v>71</v>
      </c>
      <c r="M100" s="8">
        <v>68</v>
      </c>
      <c r="N100" s="8">
        <v>54</v>
      </c>
      <c r="O100" s="8">
        <v>47</v>
      </c>
      <c r="P100" s="8">
        <v>46</v>
      </c>
      <c r="Q100" s="8">
        <v>32.916666666666664</v>
      </c>
      <c r="R100" s="8">
        <v>27.666666666666668</v>
      </c>
      <c r="S100" s="8">
        <v>20.333333333333332</v>
      </c>
      <c r="T100" s="8">
        <v>17.25</v>
      </c>
      <c r="U100" s="8">
        <v>24.666666666666668</v>
      </c>
      <c r="V100" s="8">
        <v>128.66666666666666</v>
      </c>
      <c r="W100" s="8">
        <v>139.41666666666666</v>
      </c>
      <c r="X100" s="30">
        <f t="shared" si="12"/>
        <v>6.1389989725524743E-2</v>
      </c>
    </row>
    <row r="101" spans="1:24" x14ac:dyDescent="0.2">
      <c r="A101" s="15" t="s">
        <v>37</v>
      </c>
      <c r="B101" s="8">
        <v>3</v>
      </c>
      <c r="C101" s="8">
        <v>7</v>
      </c>
      <c r="D101" s="8">
        <v>13</v>
      </c>
      <c r="E101" s="8">
        <v>44</v>
      </c>
      <c r="F101" s="8">
        <v>59</v>
      </c>
      <c r="G101" s="8">
        <v>34</v>
      </c>
      <c r="H101" s="8">
        <v>12</v>
      </c>
      <c r="I101" s="8">
        <v>9</v>
      </c>
      <c r="J101" s="8">
        <v>17</v>
      </c>
      <c r="K101" s="8">
        <v>39</v>
      </c>
      <c r="L101" s="8">
        <v>34</v>
      </c>
      <c r="M101" s="8">
        <v>27</v>
      </c>
      <c r="N101" s="8">
        <v>17</v>
      </c>
      <c r="O101" s="8">
        <v>11</v>
      </c>
      <c r="P101" s="8">
        <v>10</v>
      </c>
      <c r="Q101" s="8">
        <v>7.583333333333333</v>
      </c>
      <c r="R101" s="8">
        <v>6.416666666666667</v>
      </c>
      <c r="S101" s="8">
        <v>11.583333333333334</v>
      </c>
      <c r="T101" s="8">
        <v>20.083333333333332</v>
      </c>
      <c r="U101" s="8">
        <v>27.5</v>
      </c>
      <c r="V101" s="8">
        <v>63.833333333333336</v>
      </c>
      <c r="W101" s="8">
        <v>75.5</v>
      </c>
      <c r="X101" s="30">
        <f t="shared" si="12"/>
        <v>3.3245266402465883E-2</v>
      </c>
    </row>
    <row r="102" spans="1:24" x14ac:dyDescent="0.2">
      <c r="A102" s="15" t="s">
        <v>19</v>
      </c>
      <c r="B102" s="8">
        <v>19</v>
      </c>
      <c r="C102" s="8">
        <v>16</v>
      </c>
      <c r="D102" s="8">
        <v>23</v>
      </c>
      <c r="E102" s="8">
        <v>21</v>
      </c>
      <c r="F102" s="8">
        <v>19</v>
      </c>
      <c r="G102" s="8">
        <v>19</v>
      </c>
      <c r="H102" s="8">
        <v>15</v>
      </c>
      <c r="I102" s="8">
        <v>10</v>
      </c>
      <c r="J102" s="8">
        <v>9</v>
      </c>
      <c r="K102" s="8">
        <v>35</v>
      </c>
      <c r="L102" s="8">
        <v>51</v>
      </c>
      <c r="M102" s="8">
        <v>62</v>
      </c>
      <c r="N102" s="8">
        <v>45</v>
      </c>
      <c r="O102" s="8">
        <v>39</v>
      </c>
      <c r="P102" s="8">
        <v>34</v>
      </c>
      <c r="Q102" s="8">
        <v>27.583333333333332</v>
      </c>
      <c r="R102" s="8">
        <v>21.5</v>
      </c>
      <c r="S102" s="8">
        <v>34.333333333333336</v>
      </c>
      <c r="T102" s="8">
        <v>44.416666666666664</v>
      </c>
      <c r="U102" s="8">
        <v>43</v>
      </c>
      <c r="V102" s="8">
        <v>81.666666666666671</v>
      </c>
      <c r="W102" s="8">
        <v>71.5</v>
      </c>
      <c r="X102" s="30">
        <f t="shared" si="12"/>
        <v>3.1483927785116696E-2</v>
      </c>
    </row>
    <row r="103" spans="1:24" x14ac:dyDescent="0.2">
      <c r="A103" s="16" t="s">
        <v>38</v>
      </c>
      <c r="B103" s="8">
        <v>20</v>
      </c>
      <c r="C103" s="8">
        <v>16</v>
      </c>
      <c r="D103" s="8">
        <v>26</v>
      </c>
      <c r="E103" s="8">
        <v>30</v>
      </c>
      <c r="F103" s="8">
        <v>38</v>
      </c>
      <c r="G103" s="8">
        <v>29</v>
      </c>
      <c r="H103" s="8">
        <v>26</v>
      </c>
      <c r="I103" s="8">
        <v>19</v>
      </c>
      <c r="J103" s="8">
        <v>18</v>
      </c>
      <c r="K103" s="8">
        <v>64</v>
      </c>
      <c r="L103" s="8">
        <v>84</v>
      </c>
      <c r="M103" s="8">
        <v>81</v>
      </c>
      <c r="N103" s="8">
        <v>60</v>
      </c>
      <c r="O103" s="8">
        <v>53</v>
      </c>
      <c r="P103" s="8">
        <v>48</v>
      </c>
      <c r="Q103" s="8">
        <v>38.75</v>
      </c>
      <c r="R103" s="8">
        <v>26.833333333333332</v>
      </c>
      <c r="S103" s="8">
        <v>37.333333333333336</v>
      </c>
      <c r="T103" s="8">
        <v>39</v>
      </c>
      <c r="U103" s="8">
        <v>34.666666666666664</v>
      </c>
      <c r="V103" s="8">
        <v>87.583333333333329</v>
      </c>
      <c r="W103" s="8">
        <v>84.416666666666671</v>
      </c>
      <c r="X103" s="17">
        <f t="shared" si="12"/>
        <v>3.7171583736973442E-2</v>
      </c>
    </row>
    <row r="104" spans="1:24" x14ac:dyDescent="0.2">
      <c r="A104" s="3" t="s">
        <v>0</v>
      </c>
      <c r="B104" s="29">
        <f>SUM(B87:B103)</f>
        <v>243</v>
      </c>
      <c r="C104" s="29">
        <f t="shared" ref="C104:W104" si="13">SUM(C87:C103)</f>
        <v>305</v>
      </c>
      <c r="D104" s="29">
        <f t="shared" si="13"/>
        <v>392</v>
      </c>
      <c r="E104" s="29">
        <f t="shared" si="13"/>
        <v>521</v>
      </c>
      <c r="F104" s="29">
        <f t="shared" si="13"/>
        <v>484</v>
      </c>
      <c r="G104" s="29">
        <f t="shared" si="13"/>
        <v>363</v>
      </c>
      <c r="H104" s="29">
        <f t="shared" si="13"/>
        <v>292</v>
      </c>
      <c r="I104" s="29">
        <f t="shared" si="13"/>
        <v>268</v>
      </c>
      <c r="J104" s="29">
        <f t="shared" si="13"/>
        <v>434</v>
      </c>
      <c r="K104" s="29">
        <f t="shared" si="13"/>
        <v>1635</v>
      </c>
      <c r="L104" s="29">
        <f t="shared" si="13"/>
        <v>1639</v>
      </c>
      <c r="M104" s="29">
        <f t="shared" si="13"/>
        <v>1456</v>
      </c>
      <c r="N104" s="29">
        <f t="shared" si="13"/>
        <v>1081</v>
      </c>
      <c r="O104" s="29">
        <f t="shared" si="13"/>
        <v>871</v>
      </c>
      <c r="P104" s="29">
        <f t="shared" ref="P104:V104" si="14">SUM(P87:P103)</f>
        <v>775</v>
      </c>
      <c r="Q104" s="29">
        <f t="shared" si="14"/>
        <v>648.66666666666674</v>
      </c>
      <c r="R104" s="29">
        <f t="shared" si="14"/>
        <v>539.75000000000011</v>
      </c>
      <c r="S104" s="29">
        <f t="shared" si="14"/>
        <v>625.83333333333348</v>
      </c>
      <c r="T104" s="29">
        <f t="shared" si="14"/>
        <v>653.91666666666663</v>
      </c>
      <c r="U104" s="29">
        <f t="shared" si="14"/>
        <v>947.66666666666663</v>
      </c>
      <c r="V104" s="29">
        <f t="shared" si="14"/>
        <v>2468.166666666667</v>
      </c>
      <c r="W104" s="29">
        <f t="shared" si="13"/>
        <v>2270.9999999999995</v>
      </c>
      <c r="X104" s="18">
        <f>SUM(X87:X103)</f>
        <v>1.0000000000000002</v>
      </c>
    </row>
    <row r="106" spans="1:24" x14ac:dyDescent="0.2">
      <c r="A106" s="12" t="s">
        <v>54</v>
      </c>
    </row>
    <row r="107" spans="1:24" x14ac:dyDescent="0.2">
      <c r="A107" s="15" t="s">
        <v>15</v>
      </c>
      <c r="B107" s="8">
        <v>10</v>
      </c>
      <c r="C107" s="8">
        <v>7</v>
      </c>
      <c r="D107" s="8">
        <v>8</v>
      </c>
      <c r="E107" s="8">
        <v>7</v>
      </c>
      <c r="F107" s="8">
        <v>7</v>
      </c>
      <c r="G107" s="8">
        <v>8</v>
      </c>
      <c r="H107" s="8">
        <v>7</v>
      </c>
      <c r="I107" s="8">
        <v>5</v>
      </c>
      <c r="J107" s="8">
        <v>11</v>
      </c>
      <c r="K107" s="8">
        <v>28</v>
      </c>
      <c r="L107" s="8">
        <v>24</v>
      </c>
      <c r="M107" s="8">
        <v>22</v>
      </c>
      <c r="N107" s="8">
        <v>21</v>
      </c>
      <c r="O107" s="8">
        <v>17</v>
      </c>
      <c r="P107" s="8">
        <v>13</v>
      </c>
      <c r="Q107" s="8">
        <v>9.6666666666666661</v>
      </c>
      <c r="R107" s="8">
        <v>7.5</v>
      </c>
      <c r="S107" s="8">
        <v>8.6666666666666661</v>
      </c>
      <c r="T107" s="8">
        <v>13.416666666666666</v>
      </c>
      <c r="U107" s="8">
        <v>12.916666666666666</v>
      </c>
      <c r="V107" s="8">
        <v>25.75</v>
      </c>
      <c r="W107" s="8">
        <v>22.666666666666668</v>
      </c>
      <c r="X107" s="30">
        <f>W107/$W$124</f>
        <v>2.0087142751643156E-2</v>
      </c>
    </row>
    <row r="108" spans="1:24" x14ac:dyDescent="0.2">
      <c r="A108" s="15" t="s">
        <v>16</v>
      </c>
      <c r="B108" s="8">
        <v>15</v>
      </c>
      <c r="C108" s="8">
        <v>17</v>
      </c>
      <c r="D108" s="8">
        <v>21</v>
      </c>
      <c r="E108" s="8">
        <v>28</v>
      </c>
      <c r="F108" s="8">
        <v>31</v>
      </c>
      <c r="G108" s="8">
        <v>28</v>
      </c>
      <c r="H108" s="8">
        <v>26</v>
      </c>
      <c r="I108" s="8">
        <v>22</v>
      </c>
      <c r="J108" s="8">
        <v>32</v>
      </c>
      <c r="K108" s="8">
        <v>51</v>
      </c>
      <c r="L108" s="8">
        <v>61</v>
      </c>
      <c r="M108" s="8">
        <v>58</v>
      </c>
      <c r="N108" s="8">
        <v>49</v>
      </c>
      <c r="O108" s="8">
        <v>35</v>
      </c>
      <c r="P108" s="8">
        <v>38</v>
      </c>
      <c r="Q108" s="8">
        <v>33.583333333333336</v>
      </c>
      <c r="R108" s="8">
        <v>37.333333333333336</v>
      </c>
      <c r="S108" s="8">
        <v>49.166666666666664</v>
      </c>
      <c r="T108" s="8">
        <v>31.416666666666668</v>
      </c>
      <c r="U108" s="8">
        <v>43.416666666666664</v>
      </c>
      <c r="V108" s="8">
        <v>79.5</v>
      </c>
      <c r="W108" s="8">
        <v>66.5</v>
      </c>
      <c r="X108" s="30">
        <f t="shared" ref="X108:X123" si="15">W108/$W$124</f>
        <v>5.8932132043423673E-2</v>
      </c>
    </row>
    <row r="109" spans="1:24" x14ac:dyDescent="0.2">
      <c r="A109" s="15" t="s">
        <v>17</v>
      </c>
      <c r="B109" s="8">
        <v>53</v>
      </c>
      <c r="C109" s="8">
        <v>58</v>
      </c>
      <c r="D109" s="8">
        <v>44</v>
      </c>
      <c r="E109" s="8">
        <v>62</v>
      </c>
      <c r="F109" s="8">
        <v>60</v>
      </c>
      <c r="G109" s="8">
        <v>48</v>
      </c>
      <c r="H109" s="8">
        <v>38</v>
      </c>
      <c r="I109" s="8">
        <v>35</v>
      </c>
      <c r="J109" s="8">
        <v>41</v>
      </c>
      <c r="K109" s="8">
        <v>59</v>
      </c>
      <c r="L109" s="8">
        <v>64</v>
      </c>
      <c r="M109" s="8">
        <v>65</v>
      </c>
      <c r="N109" s="8">
        <v>55</v>
      </c>
      <c r="O109" s="8">
        <v>48</v>
      </c>
      <c r="P109" s="8">
        <v>47</v>
      </c>
      <c r="Q109" s="8">
        <v>36.5</v>
      </c>
      <c r="R109" s="8">
        <v>34.166666666666664</v>
      </c>
      <c r="S109" s="8">
        <v>49.833333333333336</v>
      </c>
      <c r="T109" s="8">
        <v>50.5</v>
      </c>
      <c r="U109" s="8">
        <v>52.333333333333336</v>
      </c>
      <c r="V109" s="8">
        <v>100.25</v>
      </c>
      <c r="W109" s="8">
        <v>86.416666666666671</v>
      </c>
      <c r="X109" s="30">
        <f t="shared" si="15"/>
        <v>7.6582231740639536E-2</v>
      </c>
    </row>
    <row r="110" spans="1:24" x14ac:dyDescent="0.2">
      <c r="A110" s="15" t="s">
        <v>30</v>
      </c>
      <c r="B110" s="8">
        <v>50</v>
      </c>
      <c r="C110" s="8">
        <v>66</v>
      </c>
      <c r="D110" s="8">
        <v>61</v>
      </c>
      <c r="E110" s="8">
        <v>50</v>
      </c>
      <c r="F110" s="8">
        <v>53</v>
      </c>
      <c r="G110" s="8">
        <v>44</v>
      </c>
      <c r="H110" s="8">
        <v>34</v>
      </c>
      <c r="I110" s="8">
        <v>24</v>
      </c>
      <c r="J110" s="8">
        <v>33</v>
      </c>
      <c r="K110" s="8">
        <v>142</v>
      </c>
      <c r="L110" s="8">
        <v>139</v>
      </c>
      <c r="M110" s="8">
        <v>126</v>
      </c>
      <c r="N110" s="8">
        <v>105</v>
      </c>
      <c r="O110" s="8">
        <v>67</v>
      </c>
      <c r="P110" s="8">
        <v>51</v>
      </c>
      <c r="Q110" s="8">
        <v>45.5</v>
      </c>
      <c r="R110" s="8">
        <v>38.166666666666664</v>
      </c>
      <c r="S110" s="8">
        <v>42.833333333333336</v>
      </c>
      <c r="T110" s="8">
        <v>40.166666666666664</v>
      </c>
      <c r="U110" s="8">
        <v>55.916666666666664</v>
      </c>
      <c r="V110" s="8">
        <v>122.25</v>
      </c>
      <c r="W110" s="8">
        <v>121.33333333333333</v>
      </c>
      <c r="X110" s="30">
        <f t="shared" si="15"/>
        <v>0.10752529355291336</v>
      </c>
    </row>
    <row r="111" spans="1:24" x14ac:dyDescent="0.2">
      <c r="A111" s="15" t="s">
        <v>31</v>
      </c>
      <c r="B111" s="8">
        <v>3</v>
      </c>
      <c r="C111" s="8">
        <v>3</v>
      </c>
      <c r="D111" s="8">
        <v>3</v>
      </c>
      <c r="E111" s="8">
        <v>2</v>
      </c>
      <c r="F111" s="8">
        <v>2</v>
      </c>
      <c r="G111" s="8">
        <v>1</v>
      </c>
      <c r="H111" s="8">
        <v>2</v>
      </c>
      <c r="I111" s="8">
        <v>1</v>
      </c>
      <c r="J111" s="8">
        <v>2</v>
      </c>
      <c r="K111" s="8">
        <v>7</v>
      </c>
      <c r="L111" s="8">
        <v>11</v>
      </c>
      <c r="M111" s="8">
        <v>11</v>
      </c>
      <c r="N111" s="8">
        <v>6</v>
      </c>
      <c r="O111" s="8">
        <v>5</v>
      </c>
      <c r="P111" s="8">
        <v>5</v>
      </c>
      <c r="Q111" s="8">
        <v>8.25</v>
      </c>
      <c r="R111" s="8">
        <v>4.166666666666667</v>
      </c>
      <c r="S111" s="8">
        <v>1.5833333333333333</v>
      </c>
      <c r="T111" s="8">
        <v>2.5833333333333335</v>
      </c>
      <c r="U111" s="8">
        <v>3.9166666666666665</v>
      </c>
      <c r="V111" s="8">
        <v>7.583333333333333</v>
      </c>
      <c r="W111" s="8">
        <v>10.333333333333334</v>
      </c>
      <c r="X111" s="30">
        <f t="shared" si="15"/>
        <v>9.1573739014843801E-3</v>
      </c>
    </row>
    <row r="112" spans="1:24" x14ac:dyDescent="0.2">
      <c r="A112" s="15" t="s">
        <v>18</v>
      </c>
      <c r="B112" s="8">
        <v>10</v>
      </c>
      <c r="C112" s="8">
        <v>10</v>
      </c>
      <c r="D112" s="8">
        <v>19</v>
      </c>
      <c r="E112" s="8">
        <v>22</v>
      </c>
      <c r="F112" s="8">
        <v>17</v>
      </c>
      <c r="G112" s="8">
        <v>15</v>
      </c>
      <c r="H112" s="8">
        <v>16</v>
      </c>
      <c r="I112" s="8">
        <v>15</v>
      </c>
      <c r="J112" s="8">
        <v>31</v>
      </c>
      <c r="K112" s="8">
        <v>205</v>
      </c>
      <c r="L112" s="8">
        <v>208</v>
      </c>
      <c r="M112" s="8">
        <v>177</v>
      </c>
      <c r="N112" s="8">
        <v>128</v>
      </c>
      <c r="O112" s="8">
        <v>54</v>
      </c>
      <c r="P112" s="8">
        <v>35</v>
      </c>
      <c r="Q112" s="8">
        <v>25.75</v>
      </c>
      <c r="R112" s="8">
        <v>16.25</v>
      </c>
      <c r="S112" s="8">
        <v>19.083333333333332</v>
      </c>
      <c r="T112" s="8">
        <v>20.083333333333332</v>
      </c>
      <c r="U112" s="8">
        <v>28.416666666666668</v>
      </c>
      <c r="V112" s="8">
        <v>96.833333333333329</v>
      </c>
      <c r="W112" s="8">
        <v>90.25</v>
      </c>
      <c r="X112" s="30">
        <f t="shared" si="15"/>
        <v>7.9979322058932129E-2</v>
      </c>
    </row>
    <row r="113" spans="1:24" x14ac:dyDescent="0.2">
      <c r="A113" s="15" t="s">
        <v>20</v>
      </c>
      <c r="B113" s="8">
        <v>27</v>
      </c>
      <c r="C113" s="8">
        <v>36</v>
      </c>
      <c r="D113" s="8">
        <v>28</v>
      </c>
      <c r="E113" s="8">
        <v>35</v>
      </c>
      <c r="F113" s="8">
        <v>33</v>
      </c>
      <c r="G113" s="8">
        <v>33</v>
      </c>
      <c r="H113" s="8">
        <v>25</v>
      </c>
      <c r="I113" s="8">
        <v>23</v>
      </c>
      <c r="J113" s="8">
        <v>29</v>
      </c>
      <c r="K113" s="8">
        <v>102</v>
      </c>
      <c r="L113" s="8">
        <v>94</v>
      </c>
      <c r="M113" s="8">
        <v>94</v>
      </c>
      <c r="N113" s="8">
        <v>75</v>
      </c>
      <c r="O113" s="8">
        <v>66</v>
      </c>
      <c r="P113" s="8">
        <v>61</v>
      </c>
      <c r="Q113" s="8">
        <v>45.75</v>
      </c>
      <c r="R113" s="8">
        <v>39.583333333333336</v>
      </c>
      <c r="S113" s="8">
        <v>32.916666666666664</v>
      </c>
      <c r="T113" s="8">
        <v>31.666666666666668</v>
      </c>
      <c r="U113" s="8">
        <v>44.083333333333336</v>
      </c>
      <c r="V113" s="8">
        <v>111.66666666666667</v>
      </c>
      <c r="W113" s="8">
        <v>102</v>
      </c>
      <c r="X113" s="30">
        <f t="shared" si="15"/>
        <v>9.0392142382394208E-2</v>
      </c>
    </row>
    <row r="114" spans="1:24" x14ac:dyDescent="0.2">
      <c r="A114" s="15" t="s">
        <v>32</v>
      </c>
      <c r="B114" s="8">
        <v>19</v>
      </c>
      <c r="C114" s="8">
        <v>14</v>
      </c>
      <c r="D114" s="8">
        <v>20</v>
      </c>
      <c r="E114" s="8">
        <v>24</v>
      </c>
      <c r="F114" s="8">
        <v>19</v>
      </c>
      <c r="G114" s="8">
        <v>14</v>
      </c>
      <c r="H114" s="8">
        <v>12</v>
      </c>
      <c r="I114" s="8">
        <v>10</v>
      </c>
      <c r="J114" s="8">
        <v>14</v>
      </c>
      <c r="K114" s="8">
        <v>74</v>
      </c>
      <c r="L114" s="8">
        <v>72</v>
      </c>
      <c r="M114" s="8">
        <v>66</v>
      </c>
      <c r="N114" s="8">
        <v>55</v>
      </c>
      <c r="O114" s="8">
        <v>45</v>
      </c>
      <c r="P114" s="8">
        <v>34</v>
      </c>
      <c r="Q114" s="8">
        <v>26.916666666666668</v>
      </c>
      <c r="R114" s="8">
        <v>23</v>
      </c>
      <c r="S114" s="8">
        <v>21.333333333333332</v>
      </c>
      <c r="T114" s="8">
        <v>24.916666666666668</v>
      </c>
      <c r="U114" s="8">
        <v>43.75</v>
      </c>
      <c r="V114" s="8">
        <v>143.75</v>
      </c>
      <c r="W114" s="8">
        <v>152.08333333333334</v>
      </c>
      <c r="X114" s="30">
        <f t="shared" si="15"/>
        <v>0.13477586588878221</v>
      </c>
    </row>
    <row r="115" spans="1:24" x14ac:dyDescent="0.2">
      <c r="A115" s="15" t="s">
        <v>33</v>
      </c>
      <c r="B115" s="8">
        <v>18</v>
      </c>
      <c r="C115" s="8">
        <v>17</v>
      </c>
      <c r="D115" s="8">
        <v>16</v>
      </c>
      <c r="E115" s="8">
        <v>19</v>
      </c>
      <c r="F115" s="8">
        <v>18</v>
      </c>
      <c r="G115" s="8">
        <v>15</v>
      </c>
      <c r="H115" s="8">
        <v>15</v>
      </c>
      <c r="I115" s="8">
        <v>11</v>
      </c>
      <c r="J115" s="8">
        <v>19</v>
      </c>
      <c r="K115" s="8">
        <v>42</v>
      </c>
      <c r="L115" s="8">
        <v>46</v>
      </c>
      <c r="M115" s="8">
        <v>44</v>
      </c>
      <c r="N115" s="8">
        <v>36</v>
      </c>
      <c r="O115" s="8">
        <v>32</v>
      </c>
      <c r="P115" s="8">
        <v>27</v>
      </c>
      <c r="Q115" s="8">
        <v>27.416666666666668</v>
      </c>
      <c r="R115" s="8">
        <v>19.5</v>
      </c>
      <c r="S115" s="8">
        <v>20.5</v>
      </c>
      <c r="T115" s="8">
        <v>23.416666666666668</v>
      </c>
      <c r="U115" s="8">
        <v>32.916666666666664</v>
      </c>
      <c r="V115" s="8">
        <v>116.66666666666667</v>
      </c>
      <c r="W115" s="8">
        <v>116.16666666666667</v>
      </c>
      <c r="X115" s="30">
        <f t="shared" si="15"/>
        <v>0.10294660660217118</v>
      </c>
    </row>
    <row r="116" spans="1:24" x14ac:dyDescent="0.2">
      <c r="A116" s="15" t="s">
        <v>34</v>
      </c>
      <c r="B116" s="8">
        <v>2</v>
      </c>
      <c r="C116" s="8">
        <v>1</v>
      </c>
      <c r="D116" s="8">
        <v>1</v>
      </c>
      <c r="E116" s="8">
        <v>2</v>
      </c>
      <c r="F116" s="8">
        <v>3</v>
      </c>
      <c r="G116" s="8">
        <v>2</v>
      </c>
      <c r="H116" s="8">
        <v>3</v>
      </c>
      <c r="I116" s="8">
        <v>4</v>
      </c>
      <c r="J116" s="8">
        <v>7</v>
      </c>
      <c r="K116" s="8">
        <v>19</v>
      </c>
      <c r="L116" s="8">
        <v>14</v>
      </c>
      <c r="M116" s="8">
        <v>7</v>
      </c>
      <c r="N116" s="8">
        <v>5</v>
      </c>
      <c r="O116" s="8">
        <v>5</v>
      </c>
      <c r="P116" s="8">
        <v>4</v>
      </c>
      <c r="Q116" s="8">
        <v>3.4166666666666665</v>
      </c>
      <c r="R116" s="8">
        <v>4.5</v>
      </c>
      <c r="S116" s="8">
        <v>3.9166666666666665</v>
      </c>
      <c r="T116" s="8">
        <v>5</v>
      </c>
      <c r="U116" s="8">
        <v>2.8333333333333335</v>
      </c>
      <c r="V116" s="8">
        <v>9.5</v>
      </c>
      <c r="W116" s="8">
        <v>13.333333333333334</v>
      </c>
      <c r="X116" s="30">
        <f t="shared" si="15"/>
        <v>1.1815966324495974E-2</v>
      </c>
    </row>
    <row r="117" spans="1:24" x14ac:dyDescent="0.2">
      <c r="A117" s="15" t="s">
        <v>42</v>
      </c>
      <c r="B117" s="8">
        <v>2</v>
      </c>
      <c r="C117" s="8">
        <v>1</v>
      </c>
      <c r="D117" s="8">
        <v>2</v>
      </c>
      <c r="E117" s="8">
        <v>5</v>
      </c>
      <c r="F117" s="8">
        <v>4</v>
      </c>
      <c r="G117" s="8">
        <v>3</v>
      </c>
      <c r="H117" s="8">
        <v>1</v>
      </c>
      <c r="I117" s="8">
        <v>3</v>
      </c>
      <c r="J117" s="8">
        <v>4</v>
      </c>
      <c r="K117" s="8">
        <v>16</v>
      </c>
      <c r="L117" s="8">
        <v>23</v>
      </c>
      <c r="M117" s="8">
        <v>21</v>
      </c>
      <c r="N117" s="8">
        <v>16</v>
      </c>
      <c r="O117" s="8">
        <v>15</v>
      </c>
      <c r="P117" s="8">
        <v>13</v>
      </c>
      <c r="Q117" s="8">
        <v>12.166666666666666</v>
      </c>
      <c r="R117" s="8">
        <v>10.5</v>
      </c>
      <c r="S117" s="8">
        <v>7.833333333333333</v>
      </c>
      <c r="T117" s="8">
        <v>8</v>
      </c>
      <c r="U117" s="8">
        <v>10.666666666666666</v>
      </c>
      <c r="V117" s="8">
        <v>11.833333333333334</v>
      </c>
      <c r="W117" s="8">
        <v>14.25</v>
      </c>
      <c r="X117" s="30">
        <f t="shared" si="15"/>
        <v>1.2628314009305072E-2</v>
      </c>
    </row>
    <row r="118" spans="1:24" x14ac:dyDescent="0.2">
      <c r="A118" s="15" t="s">
        <v>43</v>
      </c>
      <c r="B118" s="8">
        <v>1</v>
      </c>
      <c r="C118" s="8">
        <v>2</v>
      </c>
      <c r="D118" s="8">
        <v>2</v>
      </c>
      <c r="E118" s="8">
        <v>5</v>
      </c>
      <c r="F118" s="8">
        <v>5</v>
      </c>
      <c r="G118" s="8">
        <v>6</v>
      </c>
      <c r="H118" s="8">
        <v>6</v>
      </c>
      <c r="I118" s="8">
        <v>7</v>
      </c>
      <c r="J118" s="8">
        <v>8</v>
      </c>
      <c r="K118" s="8">
        <v>36</v>
      </c>
      <c r="L118" s="8">
        <v>34</v>
      </c>
      <c r="M118" s="8">
        <v>32</v>
      </c>
      <c r="N118" s="8">
        <v>27</v>
      </c>
      <c r="O118" s="8">
        <v>17</v>
      </c>
      <c r="P118" s="8">
        <v>16</v>
      </c>
      <c r="Q118" s="8">
        <v>11.666666666666666</v>
      </c>
      <c r="R118" s="8">
        <v>10.333333333333334</v>
      </c>
      <c r="S118" s="8">
        <v>9.25</v>
      </c>
      <c r="T118" s="8">
        <v>9</v>
      </c>
      <c r="U118" s="8">
        <v>16.083333333333332</v>
      </c>
      <c r="V118" s="8">
        <v>37.833333333333336</v>
      </c>
      <c r="W118" s="8">
        <v>36.416666666666664</v>
      </c>
      <c r="X118" s="30">
        <f t="shared" si="15"/>
        <v>3.2272358023779625E-2</v>
      </c>
    </row>
    <row r="119" spans="1:24" x14ac:dyDescent="0.2">
      <c r="A119" s="15" t="s">
        <v>35</v>
      </c>
      <c r="B119" s="8">
        <v>9</v>
      </c>
      <c r="C119" s="8">
        <v>5</v>
      </c>
      <c r="D119" s="8">
        <v>11</v>
      </c>
      <c r="E119" s="8">
        <v>11</v>
      </c>
      <c r="F119" s="8">
        <v>12</v>
      </c>
      <c r="G119" s="8">
        <v>12</v>
      </c>
      <c r="H119" s="8">
        <v>14</v>
      </c>
      <c r="I119" s="8">
        <v>15</v>
      </c>
      <c r="J119" s="8">
        <v>15</v>
      </c>
      <c r="K119" s="8">
        <v>53</v>
      </c>
      <c r="L119" s="8">
        <v>48</v>
      </c>
      <c r="M119" s="8">
        <v>63</v>
      </c>
      <c r="N119" s="8">
        <v>45</v>
      </c>
      <c r="O119" s="8">
        <v>30</v>
      </c>
      <c r="P119" s="8">
        <v>29</v>
      </c>
      <c r="Q119" s="8">
        <v>26.5</v>
      </c>
      <c r="R119" s="8">
        <v>16.416666666666668</v>
      </c>
      <c r="S119" s="8">
        <v>16.25</v>
      </c>
      <c r="T119" s="8">
        <v>28.25</v>
      </c>
      <c r="U119" s="8">
        <v>34.333333333333336</v>
      </c>
      <c r="V119" s="8">
        <v>109.41666666666667</v>
      </c>
      <c r="W119" s="8">
        <v>105.33333333333333</v>
      </c>
      <c r="X119" s="30">
        <f t="shared" si="15"/>
        <v>9.3346133963518194E-2</v>
      </c>
    </row>
    <row r="120" spans="1:24" x14ac:dyDescent="0.2">
      <c r="A120" s="15" t="s">
        <v>36</v>
      </c>
      <c r="B120" s="8">
        <v>11</v>
      </c>
      <c r="C120" s="8">
        <v>13</v>
      </c>
      <c r="D120" s="8">
        <v>10</v>
      </c>
      <c r="E120" s="8">
        <v>8</v>
      </c>
      <c r="F120" s="8">
        <v>12</v>
      </c>
      <c r="G120" s="8">
        <v>12</v>
      </c>
      <c r="H120" s="8">
        <v>14</v>
      </c>
      <c r="I120" s="8">
        <v>14</v>
      </c>
      <c r="J120" s="8">
        <v>21</v>
      </c>
      <c r="K120" s="8">
        <v>50</v>
      </c>
      <c r="L120" s="8">
        <v>56</v>
      </c>
      <c r="M120" s="8">
        <v>52</v>
      </c>
      <c r="N120" s="8">
        <v>43</v>
      </c>
      <c r="O120" s="8">
        <v>28</v>
      </c>
      <c r="P120" s="8">
        <v>23</v>
      </c>
      <c r="Q120" s="8">
        <v>14.666666666666666</v>
      </c>
      <c r="R120" s="8">
        <v>16.166666666666668</v>
      </c>
      <c r="S120" s="8">
        <v>9.5</v>
      </c>
      <c r="T120" s="8">
        <v>11.083333333333334</v>
      </c>
      <c r="U120" s="8">
        <v>16.583333333333332</v>
      </c>
      <c r="V120" s="8">
        <v>56.083333333333336</v>
      </c>
      <c r="W120" s="8">
        <v>60.916666666666664</v>
      </c>
      <c r="X120" s="30">
        <f t="shared" si="15"/>
        <v>5.3984196145040984E-2</v>
      </c>
    </row>
    <row r="121" spans="1:24" x14ac:dyDescent="0.2">
      <c r="A121" s="15" t="s">
        <v>37</v>
      </c>
      <c r="B121" s="8">
        <v>3</v>
      </c>
      <c r="C121" s="8">
        <v>4</v>
      </c>
      <c r="D121" s="8">
        <v>7</v>
      </c>
      <c r="E121" s="8">
        <v>30</v>
      </c>
      <c r="F121" s="8">
        <v>38</v>
      </c>
      <c r="G121" s="8">
        <v>19</v>
      </c>
      <c r="H121" s="8">
        <v>12</v>
      </c>
      <c r="I121" s="8">
        <v>8</v>
      </c>
      <c r="J121" s="8">
        <v>13</v>
      </c>
      <c r="K121" s="8">
        <v>24</v>
      </c>
      <c r="L121" s="8">
        <v>23</v>
      </c>
      <c r="M121" s="8">
        <v>21</v>
      </c>
      <c r="N121" s="8">
        <v>13</v>
      </c>
      <c r="O121" s="8">
        <v>12</v>
      </c>
      <c r="P121" s="8">
        <v>10</v>
      </c>
      <c r="Q121" s="8">
        <v>5.5</v>
      </c>
      <c r="R121" s="8">
        <v>4.666666666666667</v>
      </c>
      <c r="S121" s="8">
        <v>11.75</v>
      </c>
      <c r="T121" s="8">
        <v>15.416666666666666</v>
      </c>
      <c r="U121" s="8">
        <v>24</v>
      </c>
      <c r="V121" s="8">
        <v>44</v>
      </c>
      <c r="W121" s="8">
        <v>47.416666666666664</v>
      </c>
      <c r="X121" s="30">
        <f t="shared" si="15"/>
        <v>4.2020530241488808E-2</v>
      </c>
    </row>
    <row r="122" spans="1:24" x14ac:dyDescent="0.2">
      <c r="A122" s="15" t="s">
        <v>19</v>
      </c>
      <c r="B122" s="8">
        <v>20</v>
      </c>
      <c r="C122" s="8">
        <v>17</v>
      </c>
      <c r="D122" s="8">
        <v>16</v>
      </c>
      <c r="E122" s="8">
        <v>14</v>
      </c>
      <c r="F122" s="8">
        <v>11</v>
      </c>
      <c r="G122" s="8">
        <v>9</v>
      </c>
      <c r="H122" s="8">
        <v>11</v>
      </c>
      <c r="I122" s="8">
        <v>9</v>
      </c>
      <c r="J122" s="8">
        <v>11</v>
      </c>
      <c r="K122" s="8">
        <v>28</v>
      </c>
      <c r="L122" s="8">
        <v>39</v>
      </c>
      <c r="M122" s="8">
        <v>39</v>
      </c>
      <c r="N122" s="8">
        <v>29</v>
      </c>
      <c r="O122" s="8">
        <v>23</v>
      </c>
      <c r="P122" s="8">
        <v>21</v>
      </c>
      <c r="Q122" s="8">
        <v>16.583333333333332</v>
      </c>
      <c r="R122" s="8">
        <v>10.416666666666666</v>
      </c>
      <c r="S122" s="8">
        <v>14.25</v>
      </c>
      <c r="T122" s="8">
        <v>16.75</v>
      </c>
      <c r="U122" s="8">
        <v>19.333333333333332</v>
      </c>
      <c r="V122" s="8">
        <v>31.25</v>
      </c>
      <c r="W122" s="8">
        <v>33.083333333333336</v>
      </c>
      <c r="X122" s="30">
        <f t="shared" si="15"/>
        <v>2.931836644265564E-2</v>
      </c>
    </row>
    <row r="123" spans="1:24" x14ac:dyDescent="0.2">
      <c r="A123" s="16" t="s">
        <v>38</v>
      </c>
      <c r="B123" s="8">
        <v>29</v>
      </c>
      <c r="C123" s="8">
        <v>22</v>
      </c>
      <c r="D123" s="8">
        <v>20</v>
      </c>
      <c r="E123" s="8">
        <v>26</v>
      </c>
      <c r="F123" s="8">
        <v>30</v>
      </c>
      <c r="G123" s="8">
        <v>32</v>
      </c>
      <c r="H123" s="8">
        <v>20</v>
      </c>
      <c r="I123" s="8">
        <v>19</v>
      </c>
      <c r="J123" s="8">
        <v>20</v>
      </c>
      <c r="K123" s="8">
        <v>44</v>
      </c>
      <c r="L123" s="8">
        <v>60</v>
      </c>
      <c r="M123" s="8">
        <v>55</v>
      </c>
      <c r="N123" s="8">
        <v>49</v>
      </c>
      <c r="O123" s="8">
        <v>43</v>
      </c>
      <c r="P123" s="8">
        <v>37</v>
      </c>
      <c r="Q123" s="8">
        <v>24</v>
      </c>
      <c r="R123" s="8">
        <v>21.916666666666668</v>
      </c>
      <c r="S123" s="8">
        <v>26.416666666666668</v>
      </c>
      <c r="T123" s="8">
        <v>29.333333333333332</v>
      </c>
      <c r="U123" s="8">
        <v>24.5</v>
      </c>
      <c r="V123" s="8">
        <v>50.916666666666664</v>
      </c>
      <c r="W123" s="8">
        <v>49.916666666666664</v>
      </c>
      <c r="X123" s="17">
        <f t="shared" si="15"/>
        <v>4.4236023927331801E-2</v>
      </c>
    </row>
    <row r="124" spans="1:24" x14ac:dyDescent="0.2">
      <c r="A124" s="3" t="s">
        <v>0</v>
      </c>
      <c r="B124" s="29">
        <f>SUM(B107:B123)</f>
        <v>282</v>
      </c>
      <c r="C124" s="29">
        <f t="shared" ref="C124:W124" si="16">SUM(C107:C123)</f>
        <v>293</v>
      </c>
      <c r="D124" s="29">
        <f t="shared" si="16"/>
        <v>289</v>
      </c>
      <c r="E124" s="29">
        <f t="shared" si="16"/>
        <v>350</v>
      </c>
      <c r="F124" s="29">
        <f t="shared" si="16"/>
        <v>355</v>
      </c>
      <c r="G124" s="29">
        <f t="shared" si="16"/>
        <v>301</v>
      </c>
      <c r="H124" s="29">
        <f t="shared" si="16"/>
        <v>256</v>
      </c>
      <c r="I124" s="29">
        <f t="shared" si="16"/>
        <v>225</v>
      </c>
      <c r="J124" s="29">
        <f t="shared" si="16"/>
        <v>311</v>
      </c>
      <c r="K124" s="29">
        <f t="shared" si="16"/>
        <v>980</v>
      </c>
      <c r="L124" s="29">
        <f t="shared" si="16"/>
        <v>1016</v>
      </c>
      <c r="M124" s="29">
        <f t="shared" si="16"/>
        <v>953</v>
      </c>
      <c r="N124" s="29">
        <f t="shared" si="16"/>
        <v>757</v>
      </c>
      <c r="O124" s="29">
        <f t="shared" si="16"/>
        <v>542</v>
      </c>
      <c r="P124" s="29">
        <f t="shared" ref="P124:V124" si="17">SUM(P107:P123)</f>
        <v>464</v>
      </c>
      <c r="Q124" s="29">
        <f t="shared" si="17"/>
        <v>373.83333333333337</v>
      </c>
      <c r="R124" s="29">
        <f t="shared" si="17"/>
        <v>314.58333333333343</v>
      </c>
      <c r="S124" s="29">
        <f t="shared" si="17"/>
        <v>345.08333333333337</v>
      </c>
      <c r="T124" s="29">
        <f t="shared" si="17"/>
        <v>360.99999999999994</v>
      </c>
      <c r="U124" s="29">
        <f t="shared" si="17"/>
        <v>465.99999999999994</v>
      </c>
      <c r="V124" s="29">
        <f t="shared" si="17"/>
        <v>1155.0833333333333</v>
      </c>
      <c r="W124" s="29">
        <f t="shared" si="16"/>
        <v>1128.4166666666667</v>
      </c>
      <c r="X124" s="18">
        <f>SUM(X107:X123)</f>
        <v>0.99999999999999989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24"/>
  <sheetViews>
    <sheetView workbookViewId="0">
      <pane xSplit="1" ySplit="2" topLeftCell="B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W5" sqref="W5"/>
    </sheetView>
  </sheetViews>
  <sheetFormatPr defaultRowHeight="12.75" x14ac:dyDescent="0.2"/>
  <cols>
    <col min="1" max="1" width="34.83203125" style="3" customWidth="1"/>
    <col min="2" max="23" width="8.33203125" style="3" customWidth="1"/>
    <col min="24" max="16384" width="9.33203125" style="3"/>
  </cols>
  <sheetData>
    <row r="1" spans="1:24" ht="33.75" customHeight="1" x14ac:dyDescent="0.25">
      <c r="A1" s="1" t="s">
        <v>27</v>
      </c>
    </row>
    <row r="2" spans="1:24" s="12" customFormat="1" ht="42" customHeight="1" x14ac:dyDescent="0.2">
      <c r="A2" s="12" t="s">
        <v>39</v>
      </c>
      <c r="B2" s="23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2015</v>
      </c>
      <c r="R2" s="23">
        <v>2016</v>
      </c>
      <c r="S2" s="23">
        <v>2017</v>
      </c>
      <c r="T2" s="23">
        <v>2018</v>
      </c>
      <c r="U2" s="23">
        <v>2019</v>
      </c>
      <c r="V2" s="23">
        <v>2020</v>
      </c>
      <c r="W2" s="23">
        <v>2021</v>
      </c>
      <c r="X2" s="13" t="s">
        <v>58</v>
      </c>
    </row>
    <row r="3" spans="1:24" x14ac:dyDescent="0.2">
      <c r="A3" s="14" t="s">
        <v>10</v>
      </c>
      <c r="B3" s="5" t="s">
        <v>29</v>
      </c>
      <c r="C3" s="5" t="s">
        <v>29</v>
      </c>
      <c r="D3" s="5" t="s">
        <v>29</v>
      </c>
      <c r="E3" s="5" t="s">
        <v>29</v>
      </c>
      <c r="F3" s="5" t="s">
        <v>29</v>
      </c>
      <c r="G3" s="5" t="s">
        <v>29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5" t="s">
        <v>29</v>
      </c>
      <c r="P3" s="5" t="s">
        <v>29</v>
      </c>
      <c r="Q3" s="5" t="s">
        <v>29</v>
      </c>
      <c r="R3" s="5" t="s">
        <v>29</v>
      </c>
      <c r="S3" s="5" t="s">
        <v>29</v>
      </c>
      <c r="T3" s="5" t="s">
        <v>29</v>
      </c>
      <c r="U3" s="5" t="s">
        <v>29</v>
      </c>
      <c r="V3" s="5" t="s">
        <v>29</v>
      </c>
      <c r="W3" s="5" t="s">
        <v>29</v>
      </c>
    </row>
    <row r="4" spans="1:24" x14ac:dyDescent="0.2">
      <c r="A4" s="12" t="s">
        <v>52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4" x14ac:dyDescent="0.2">
      <c r="A5" s="15" t="s">
        <v>15</v>
      </c>
      <c r="B5" s="8">
        <v>7</v>
      </c>
      <c r="C5" s="8">
        <v>7</v>
      </c>
      <c r="D5" s="8">
        <v>11</v>
      </c>
      <c r="E5" s="8">
        <v>14</v>
      </c>
      <c r="F5" s="8">
        <v>9</v>
      </c>
      <c r="G5" s="8">
        <v>3</v>
      </c>
      <c r="H5" s="8">
        <v>3</v>
      </c>
      <c r="I5" s="8">
        <v>3</v>
      </c>
      <c r="J5" s="8">
        <v>6</v>
      </c>
      <c r="K5" s="8">
        <v>36</v>
      </c>
      <c r="L5" s="8">
        <v>36</v>
      </c>
      <c r="M5" s="8">
        <v>29</v>
      </c>
      <c r="N5" s="8">
        <v>19</v>
      </c>
      <c r="O5" s="8">
        <v>13</v>
      </c>
      <c r="P5" s="8">
        <v>11</v>
      </c>
      <c r="Q5" s="8">
        <v>9</v>
      </c>
      <c r="R5" s="8">
        <v>7.833333333333333</v>
      </c>
      <c r="S5" s="8">
        <v>5.666666666666667</v>
      </c>
      <c r="T5" s="8">
        <v>1.5833333333333333</v>
      </c>
      <c r="U5" s="8">
        <v>4.75</v>
      </c>
      <c r="V5" s="8">
        <v>17.5</v>
      </c>
      <c r="W5" s="8">
        <v>16.083333333333332</v>
      </c>
      <c r="X5" s="30">
        <f>W5/$W$22</f>
        <v>7.5840930524992143E-3</v>
      </c>
    </row>
    <row r="6" spans="1:24" x14ac:dyDescent="0.2">
      <c r="A6" s="15" t="s">
        <v>16</v>
      </c>
      <c r="B6" s="8">
        <v>11</v>
      </c>
      <c r="C6" s="8">
        <v>16</v>
      </c>
      <c r="D6" s="8">
        <v>40</v>
      </c>
      <c r="E6" s="8">
        <v>48</v>
      </c>
      <c r="F6" s="8">
        <v>39</v>
      </c>
      <c r="G6" s="8">
        <v>20</v>
      </c>
      <c r="H6" s="8">
        <v>12</v>
      </c>
      <c r="I6" s="8">
        <v>11</v>
      </c>
      <c r="J6" s="8">
        <v>24</v>
      </c>
      <c r="K6" s="8">
        <v>73</v>
      </c>
      <c r="L6" s="8">
        <v>95</v>
      </c>
      <c r="M6" s="8">
        <v>88</v>
      </c>
      <c r="N6" s="8">
        <v>58</v>
      </c>
      <c r="O6" s="8">
        <v>56</v>
      </c>
      <c r="P6" s="8">
        <v>47</v>
      </c>
      <c r="Q6" s="8">
        <v>38.75</v>
      </c>
      <c r="R6" s="8">
        <v>27.416666666666668</v>
      </c>
      <c r="S6" s="8">
        <v>34.5</v>
      </c>
      <c r="T6" s="8">
        <v>5.416666666666667</v>
      </c>
      <c r="U6" s="8">
        <v>23</v>
      </c>
      <c r="V6" s="8">
        <v>51.333333333333336</v>
      </c>
      <c r="W6" s="8">
        <v>48.583333333333336</v>
      </c>
      <c r="X6" s="30">
        <f t="shared" ref="X6:X21" si="0">W6/$W$22</f>
        <v>2.2909462433197112E-2</v>
      </c>
    </row>
    <row r="7" spans="1:24" x14ac:dyDescent="0.2">
      <c r="A7" s="15" t="s">
        <v>17</v>
      </c>
      <c r="B7" s="8">
        <v>27</v>
      </c>
      <c r="C7" s="8">
        <v>32</v>
      </c>
      <c r="D7" s="8">
        <v>58</v>
      </c>
      <c r="E7" s="8">
        <v>85</v>
      </c>
      <c r="F7" s="8">
        <v>63</v>
      </c>
      <c r="G7" s="8">
        <v>41</v>
      </c>
      <c r="H7" s="8">
        <v>25</v>
      </c>
      <c r="I7" s="8">
        <v>22</v>
      </c>
      <c r="J7" s="8">
        <v>34</v>
      </c>
      <c r="K7" s="8">
        <v>115</v>
      </c>
      <c r="L7" s="8">
        <v>118</v>
      </c>
      <c r="M7" s="8">
        <v>124</v>
      </c>
      <c r="N7" s="8">
        <v>96</v>
      </c>
      <c r="O7" s="8">
        <v>83</v>
      </c>
      <c r="P7" s="8">
        <v>71</v>
      </c>
      <c r="Q7" s="8">
        <v>49.583333333333336</v>
      </c>
      <c r="R7" s="8">
        <v>33.333333333333336</v>
      </c>
      <c r="S7" s="8">
        <v>42.25</v>
      </c>
      <c r="T7" s="8">
        <v>11.166666666666666</v>
      </c>
      <c r="U7" s="8">
        <v>49</v>
      </c>
      <c r="V7" s="8">
        <v>73.333333333333329</v>
      </c>
      <c r="W7" s="8">
        <v>55.333333333333336</v>
      </c>
      <c r="X7" s="30">
        <f t="shared" si="0"/>
        <v>2.6092423766111289E-2</v>
      </c>
    </row>
    <row r="8" spans="1:24" x14ac:dyDescent="0.2">
      <c r="A8" s="15" t="s">
        <v>30</v>
      </c>
      <c r="B8" s="8">
        <v>39</v>
      </c>
      <c r="C8" s="8">
        <v>54</v>
      </c>
      <c r="D8" s="8">
        <v>124</v>
      </c>
      <c r="E8" s="8">
        <v>152</v>
      </c>
      <c r="F8" s="8">
        <v>113</v>
      </c>
      <c r="G8" s="8">
        <v>60</v>
      </c>
      <c r="H8" s="8">
        <v>31</v>
      </c>
      <c r="I8" s="8">
        <v>27</v>
      </c>
      <c r="J8" s="8">
        <v>73</v>
      </c>
      <c r="K8" s="8">
        <v>369</v>
      </c>
      <c r="L8" s="8">
        <v>321</v>
      </c>
      <c r="M8" s="8">
        <v>254</v>
      </c>
      <c r="N8" s="8">
        <v>171</v>
      </c>
      <c r="O8" s="8">
        <v>139</v>
      </c>
      <c r="P8" s="8">
        <v>125</v>
      </c>
      <c r="Q8" s="8">
        <v>93.083333333333329</v>
      </c>
      <c r="R8" s="8">
        <v>65.5</v>
      </c>
      <c r="S8" s="8">
        <v>59.666666666666664</v>
      </c>
      <c r="T8" s="8">
        <v>38.583333333333336</v>
      </c>
      <c r="U8" s="8">
        <v>96.75</v>
      </c>
      <c r="V8" s="8">
        <v>197.08333333333334</v>
      </c>
      <c r="W8" s="8">
        <v>177.16666666666666</v>
      </c>
      <c r="X8" s="30">
        <f t="shared" si="0"/>
        <v>8.3542911034265963E-2</v>
      </c>
    </row>
    <row r="9" spans="1:24" x14ac:dyDescent="0.2">
      <c r="A9" s="15" t="s">
        <v>31</v>
      </c>
      <c r="B9" s="8">
        <v>3</v>
      </c>
      <c r="C9" s="8">
        <v>6</v>
      </c>
      <c r="D9" s="8">
        <v>16</v>
      </c>
      <c r="E9" s="8">
        <v>19</v>
      </c>
      <c r="F9" s="8">
        <v>13</v>
      </c>
      <c r="G9" s="8">
        <v>4</v>
      </c>
      <c r="H9" s="8">
        <v>3</v>
      </c>
      <c r="I9" s="8">
        <v>2</v>
      </c>
      <c r="J9" s="8">
        <v>6</v>
      </c>
      <c r="K9" s="8">
        <v>47</v>
      </c>
      <c r="L9" s="8">
        <v>37</v>
      </c>
      <c r="M9" s="8">
        <v>33</v>
      </c>
      <c r="N9" s="8">
        <v>28</v>
      </c>
      <c r="O9" s="8">
        <v>13</v>
      </c>
      <c r="P9" s="8">
        <v>11</v>
      </c>
      <c r="Q9" s="8">
        <v>10.25</v>
      </c>
      <c r="R9" s="8">
        <v>6.916666666666667</v>
      </c>
      <c r="S9" s="8">
        <v>5.166666666666667</v>
      </c>
      <c r="T9" s="8">
        <v>3</v>
      </c>
      <c r="U9" s="8">
        <v>11.416666666666666</v>
      </c>
      <c r="V9" s="8">
        <v>21.25</v>
      </c>
      <c r="W9" s="8">
        <v>18.5</v>
      </c>
      <c r="X9" s="30">
        <f t="shared" si="0"/>
        <v>8.7236718013203405E-3</v>
      </c>
    </row>
    <row r="10" spans="1:24" x14ac:dyDescent="0.2">
      <c r="A10" s="15" t="s">
        <v>18</v>
      </c>
      <c r="B10" s="8">
        <v>29</v>
      </c>
      <c r="C10" s="8">
        <v>51</v>
      </c>
      <c r="D10" s="8">
        <v>127</v>
      </c>
      <c r="E10" s="8">
        <v>153</v>
      </c>
      <c r="F10" s="8">
        <v>115</v>
      </c>
      <c r="G10" s="8">
        <v>69</v>
      </c>
      <c r="H10" s="8">
        <v>42</v>
      </c>
      <c r="I10" s="8">
        <v>30</v>
      </c>
      <c r="J10" s="8">
        <v>152</v>
      </c>
      <c r="K10" s="8">
        <v>940</v>
      </c>
      <c r="L10" s="8">
        <v>630</v>
      </c>
      <c r="M10" s="8">
        <v>436</v>
      </c>
      <c r="N10" s="8">
        <v>228</v>
      </c>
      <c r="O10" s="8">
        <v>130</v>
      </c>
      <c r="P10" s="8">
        <v>87</v>
      </c>
      <c r="Q10" s="8">
        <v>74.416666666666671</v>
      </c>
      <c r="R10" s="8">
        <v>56.833333333333336</v>
      </c>
      <c r="S10" s="8">
        <v>56.833333333333336</v>
      </c>
      <c r="T10" s="8">
        <v>54.333333333333336</v>
      </c>
      <c r="U10" s="8">
        <v>130</v>
      </c>
      <c r="V10" s="8">
        <v>248.83333333333334</v>
      </c>
      <c r="W10" s="8">
        <v>216.16666666666666</v>
      </c>
      <c r="X10" s="30">
        <f t="shared" si="0"/>
        <v>0.10193335429110342</v>
      </c>
    </row>
    <row r="11" spans="1:24" x14ac:dyDescent="0.2">
      <c r="A11" s="15" t="s">
        <v>20</v>
      </c>
      <c r="B11" s="8">
        <v>34</v>
      </c>
      <c r="C11" s="8">
        <v>55</v>
      </c>
      <c r="D11" s="8">
        <v>139</v>
      </c>
      <c r="E11" s="8">
        <v>188</v>
      </c>
      <c r="F11" s="8">
        <v>147</v>
      </c>
      <c r="G11" s="8">
        <v>76</v>
      </c>
      <c r="H11" s="8">
        <v>44</v>
      </c>
      <c r="I11" s="8">
        <v>36</v>
      </c>
      <c r="J11" s="8">
        <v>104</v>
      </c>
      <c r="K11" s="8">
        <v>609</v>
      </c>
      <c r="L11" s="8">
        <v>557</v>
      </c>
      <c r="M11" s="8">
        <v>461</v>
      </c>
      <c r="N11" s="8">
        <v>296</v>
      </c>
      <c r="O11" s="8">
        <v>237</v>
      </c>
      <c r="P11" s="8">
        <v>190</v>
      </c>
      <c r="Q11" s="8">
        <v>153.75</v>
      </c>
      <c r="R11" s="8">
        <v>114</v>
      </c>
      <c r="S11" s="8">
        <v>106.25</v>
      </c>
      <c r="T11" s="8">
        <v>106.91666666666667</v>
      </c>
      <c r="U11" s="8">
        <v>233</v>
      </c>
      <c r="V11" s="8">
        <v>436.16666666666669</v>
      </c>
      <c r="W11" s="8">
        <v>402.75</v>
      </c>
      <c r="X11" s="30">
        <f t="shared" si="0"/>
        <v>0.1899166928638793</v>
      </c>
    </row>
    <row r="12" spans="1:24" x14ac:dyDescent="0.2">
      <c r="A12" s="15" t="s">
        <v>32</v>
      </c>
      <c r="B12" s="8">
        <v>15</v>
      </c>
      <c r="C12" s="8">
        <v>24</v>
      </c>
      <c r="D12" s="8">
        <v>53</v>
      </c>
      <c r="E12" s="8">
        <v>70</v>
      </c>
      <c r="F12" s="8">
        <v>49</v>
      </c>
      <c r="G12" s="8">
        <v>26</v>
      </c>
      <c r="H12" s="8">
        <v>21</v>
      </c>
      <c r="I12" s="8">
        <v>19</v>
      </c>
      <c r="J12" s="8">
        <v>41</v>
      </c>
      <c r="K12" s="8">
        <v>177</v>
      </c>
      <c r="L12" s="8">
        <v>148</v>
      </c>
      <c r="M12" s="8">
        <v>138</v>
      </c>
      <c r="N12" s="8">
        <v>93</v>
      </c>
      <c r="O12" s="8">
        <v>75</v>
      </c>
      <c r="P12" s="8">
        <v>63</v>
      </c>
      <c r="Q12" s="8">
        <v>48</v>
      </c>
      <c r="R12" s="8">
        <v>37.833333333333336</v>
      </c>
      <c r="S12" s="8">
        <v>47.916666666666664</v>
      </c>
      <c r="T12" s="8">
        <v>28.666666666666668</v>
      </c>
      <c r="U12" s="8">
        <v>112.16666666666667</v>
      </c>
      <c r="V12" s="8">
        <v>261.33333333333331</v>
      </c>
      <c r="W12" s="8">
        <v>191.83333333333334</v>
      </c>
      <c r="X12" s="30">
        <f t="shared" si="0"/>
        <v>9.0458975165042449E-2</v>
      </c>
    </row>
    <row r="13" spans="1:24" x14ac:dyDescent="0.2">
      <c r="A13" s="15" t="s">
        <v>33</v>
      </c>
      <c r="B13" s="8">
        <v>16</v>
      </c>
      <c r="C13" s="8">
        <v>18</v>
      </c>
      <c r="D13" s="8">
        <v>57</v>
      </c>
      <c r="E13" s="8">
        <v>75</v>
      </c>
      <c r="F13" s="8">
        <v>53</v>
      </c>
      <c r="G13" s="8">
        <v>33</v>
      </c>
      <c r="H13" s="8">
        <v>14</v>
      </c>
      <c r="I13" s="8">
        <v>8</v>
      </c>
      <c r="J13" s="8">
        <v>21</v>
      </c>
      <c r="K13" s="8">
        <v>137</v>
      </c>
      <c r="L13" s="8">
        <v>157</v>
      </c>
      <c r="M13" s="8">
        <v>164</v>
      </c>
      <c r="N13" s="8">
        <v>102</v>
      </c>
      <c r="O13" s="8">
        <v>96</v>
      </c>
      <c r="P13" s="8">
        <v>101</v>
      </c>
      <c r="Q13" s="8">
        <v>78.25</v>
      </c>
      <c r="R13" s="8">
        <v>60.5</v>
      </c>
      <c r="S13" s="8">
        <v>53.916666666666664</v>
      </c>
      <c r="T13" s="8">
        <v>64.333333333333329</v>
      </c>
      <c r="U13" s="8">
        <v>143.08333333333334</v>
      </c>
      <c r="V13" s="8">
        <v>482.16666666666669</v>
      </c>
      <c r="W13" s="8">
        <v>401</v>
      </c>
      <c r="X13" s="30">
        <f t="shared" si="0"/>
        <v>0.18909148066645709</v>
      </c>
    </row>
    <row r="14" spans="1:24" x14ac:dyDescent="0.2">
      <c r="A14" s="15" t="s">
        <v>34</v>
      </c>
      <c r="B14" s="8">
        <v>5</v>
      </c>
      <c r="C14" s="8">
        <v>14</v>
      </c>
      <c r="D14" s="8">
        <v>41</v>
      </c>
      <c r="E14" s="8">
        <v>41</v>
      </c>
      <c r="F14" s="8">
        <v>24</v>
      </c>
      <c r="G14" s="8">
        <v>12</v>
      </c>
      <c r="H14" s="8">
        <v>7</v>
      </c>
      <c r="I14" s="8">
        <v>6</v>
      </c>
      <c r="J14" s="8">
        <v>14</v>
      </c>
      <c r="K14" s="8">
        <v>106</v>
      </c>
      <c r="L14" s="8">
        <v>82</v>
      </c>
      <c r="M14" s="8">
        <v>71</v>
      </c>
      <c r="N14" s="8">
        <v>46</v>
      </c>
      <c r="O14" s="8">
        <v>39</v>
      </c>
      <c r="P14" s="8">
        <v>33</v>
      </c>
      <c r="Q14" s="8">
        <v>25.583333333333332</v>
      </c>
      <c r="R14" s="8">
        <v>16.333333333333332</v>
      </c>
      <c r="S14" s="8">
        <v>17.583333333333332</v>
      </c>
      <c r="T14" s="8">
        <v>10.75</v>
      </c>
      <c r="U14" s="8">
        <v>19.75</v>
      </c>
      <c r="V14" s="8">
        <v>43.583333333333336</v>
      </c>
      <c r="W14" s="8">
        <v>31.166666666666668</v>
      </c>
      <c r="X14" s="30">
        <f t="shared" si="0"/>
        <v>1.4696636277900034E-2</v>
      </c>
    </row>
    <row r="15" spans="1:24" x14ac:dyDescent="0.2">
      <c r="A15" s="15" t="s">
        <v>42</v>
      </c>
      <c r="B15" s="8">
        <v>3</v>
      </c>
      <c r="C15" s="8">
        <v>1</v>
      </c>
      <c r="D15" s="8">
        <v>6</v>
      </c>
      <c r="E15" s="8">
        <v>13</v>
      </c>
      <c r="F15" s="8">
        <v>11</v>
      </c>
      <c r="G15" s="8">
        <v>5</v>
      </c>
      <c r="H15" s="8">
        <v>2</v>
      </c>
      <c r="I15" s="8">
        <v>2</v>
      </c>
      <c r="J15" s="8">
        <v>6</v>
      </c>
      <c r="K15" s="8">
        <v>52</v>
      </c>
      <c r="L15" s="8">
        <v>47</v>
      </c>
      <c r="M15" s="8">
        <v>43</v>
      </c>
      <c r="N15" s="8">
        <v>28</v>
      </c>
      <c r="O15" s="8">
        <v>26</v>
      </c>
      <c r="P15" s="8">
        <v>22</v>
      </c>
      <c r="Q15" s="8">
        <v>16.333333333333332</v>
      </c>
      <c r="R15" s="8">
        <v>12.166666666666666</v>
      </c>
      <c r="S15" s="8">
        <v>5.5</v>
      </c>
      <c r="T15" s="8">
        <v>2.5</v>
      </c>
      <c r="U15" s="8">
        <v>11.416666666666666</v>
      </c>
      <c r="V15" s="8">
        <v>25.333333333333332</v>
      </c>
      <c r="W15" s="8">
        <v>23.666666666666668</v>
      </c>
      <c r="X15" s="30">
        <f t="shared" si="0"/>
        <v>1.1160012574662058E-2</v>
      </c>
    </row>
    <row r="16" spans="1:24" x14ac:dyDescent="0.2">
      <c r="A16" s="15" t="s">
        <v>43</v>
      </c>
      <c r="B16" s="8">
        <v>2</v>
      </c>
      <c r="C16" s="8">
        <v>3</v>
      </c>
      <c r="D16" s="8">
        <v>9</v>
      </c>
      <c r="E16" s="8">
        <v>14</v>
      </c>
      <c r="F16" s="8">
        <v>14</v>
      </c>
      <c r="G16" s="8">
        <v>6</v>
      </c>
      <c r="H16" s="8">
        <v>3</v>
      </c>
      <c r="I16" s="8">
        <v>3</v>
      </c>
      <c r="J16" s="8">
        <v>14</v>
      </c>
      <c r="K16" s="8">
        <v>86</v>
      </c>
      <c r="L16" s="8">
        <v>60</v>
      </c>
      <c r="M16" s="8">
        <v>41</v>
      </c>
      <c r="N16" s="8">
        <v>26</v>
      </c>
      <c r="O16" s="8">
        <v>21</v>
      </c>
      <c r="P16" s="8">
        <v>16</v>
      </c>
      <c r="Q16" s="8">
        <v>14.833333333333334</v>
      </c>
      <c r="R16" s="8">
        <v>18.083333333333332</v>
      </c>
      <c r="S16" s="8">
        <v>19.5</v>
      </c>
      <c r="T16" s="8">
        <v>15.833333333333334</v>
      </c>
      <c r="U16" s="8">
        <v>31.916666666666668</v>
      </c>
      <c r="V16" s="8">
        <v>76.583333333333329</v>
      </c>
      <c r="W16" s="8">
        <v>64.833333333333329</v>
      </c>
      <c r="X16" s="30">
        <f t="shared" si="0"/>
        <v>3.0572147123546056E-2</v>
      </c>
    </row>
    <row r="17" spans="1:24" x14ac:dyDescent="0.2">
      <c r="A17" s="15" t="s">
        <v>35</v>
      </c>
      <c r="B17" s="8">
        <v>7</v>
      </c>
      <c r="C17" s="8">
        <v>10</v>
      </c>
      <c r="D17" s="8">
        <v>30</v>
      </c>
      <c r="E17" s="8">
        <v>48</v>
      </c>
      <c r="F17" s="8">
        <v>36</v>
      </c>
      <c r="G17" s="8">
        <v>22</v>
      </c>
      <c r="H17" s="8">
        <v>15</v>
      </c>
      <c r="I17" s="8">
        <v>9</v>
      </c>
      <c r="J17" s="8">
        <v>28</v>
      </c>
      <c r="K17" s="8">
        <v>177</v>
      </c>
      <c r="L17" s="8">
        <v>157</v>
      </c>
      <c r="M17" s="8">
        <v>145</v>
      </c>
      <c r="N17" s="8">
        <v>108</v>
      </c>
      <c r="O17" s="8">
        <v>77</v>
      </c>
      <c r="P17" s="8">
        <v>62</v>
      </c>
      <c r="Q17" s="8">
        <v>49.916666666666664</v>
      </c>
      <c r="R17" s="8">
        <v>34.916666666666664</v>
      </c>
      <c r="S17" s="8">
        <v>46.916666666666664</v>
      </c>
      <c r="T17" s="8">
        <v>38.583333333333336</v>
      </c>
      <c r="U17" s="8">
        <v>131.25</v>
      </c>
      <c r="V17" s="8">
        <v>251.25</v>
      </c>
      <c r="W17" s="8">
        <v>211.08333333333334</v>
      </c>
      <c r="X17" s="30">
        <f t="shared" si="0"/>
        <v>9.9536309336686585E-2</v>
      </c>
    </row>
    <row r="18" spans="1:24" x14ac:dyDescent="0.2">
      <c r="A18" s="15" t="s">
        <v>36</v>
      </c>
      <c r="B18" s="8">
        <v>5</v>
      </c>
      <c r="C18" s="8">
        <v>6</v>
      </c>
      <c r="D18" s="8">
        <v>16</v>
      </c>
      <c r="E18" s="8">
        <v>28</v>
      </c>
      <c r="F18" s="8">
        <v>23</v>
      </c>
      <c r="G18" s="8">
        <v>11</v>
      </c>
      <c r="H18" s="8">
        <v>9</v>
      </c>
      <c r="I18" s="8">
        <v>8</v>
      </c>
      <c r="J18" s="8">
        <v>10</v>
      </c>
      <c r="K18" s="8">
        <v>65</v>
      </c>
      <c r="L18" s="8">
        <v>72</v>
      </c>
      <c r="M18" s="8">
        <v>67</v>
      </c>
      <c r="N18" s="8">
        <v>49</v>
      </c>
      <c r="O18" s="8">
        <v>41</v>
      </c>
      <c r="P18" s="8">
        <v>35</v>
      </c>
      <c r="Q18" s="8">
        <v>21.833333333333332</v>
      </c>
      <c r="R18" s="8">
        <v>16.333333333333332</v>
      </c>
      <c r="S18" s="8">
        <v>14</v>
      </c>
      <c r="T18" s="8">
        <v>12.25</v>
      </c>
      <c r="U18" s="8">
        <v>22.5</v>
      </c>
      <c r="V18" s="8">
        <v>74.583333333333329</v>
      </c>
      <c r="W18" s="8">
        <v>69.583333333333329</v>
      </c>
      <c r="X18" s="30">
        <f t="shared" si="0"/>
        <v>3.281200880226344E-2</v>
      </c>
    </row>
    <row r="19" spans="1:24" x14ac:dyDescent="0.2">
      <c r="A19" s="15" t="s">
        <v>37</v>
      </c>
      <c r="B19" s="8">
        <v>6</v>
      </c>
      <c r="C19" s="8">
        <v>9</v>
      </c>
      <c r="D19" s="8">
        <v>20</v>
      </c>
      <c r="E19" s="8">
        <v>54</v>
      </c>
      <c r="F19" s="8">
        <v>45</v>
      </c>
      <c r="G19" s="8">
        <v>19</v>
      </c>
      <c r="H19" s="8">
        <v>7</v>
      </c>
      <c r="I19" s="8">
        <v>4</v>
      </c>
      <c r="J19" s="8">
        <v>11</v>
      </c>
      <c r="K19" s="8">
        <v>24</v>
      </c>
      <c r="L19" s="8">
        <v>26</v>
      </c>
      <c r="M19" s="8">
        <v>22</v>
      </c>
      <c r="N19" s="8">
        <v>11</v>
      </c>
      <c r="O19" s="8">
        <v>6</v>
      </c>
      <c r="P19" s="8">
        <v>3</v>
      </c>
      <c r="Q19" s="8">
        <v>2.0833333333333335</v>
      </c>
      <c r="R19" s="8">
        <v>3.75</v>
      </c>
      <c r="S19" s="8">
        <v>10.166666666666666</v>
      </c>
      <c r="T19" s="8">
        <v>11.416666666666666</v>
      </c>
      <c r="U19" s="8">
        <v>43</v>
      </c>
      <c r="V19" s="8">
        <v>92.333333333333329</v>
      </c>
      <c r="W19" s="8">
        <v>114.33333333333333</v>
      </c>
      <c r="X19" s="30">
        <f t="shared" si="0"/>
        <v>5.3913863564916696E-2</v>
      </c>
    </row>
    <row r="20" spans="1:24" x14ac:dyDescent="0.2">
      <c r="A20" s="15" t="s">
        <v>19</v>
      </c>
      <c r="B20" s="8">
        <v>4</v>
      </c>
      <c r="C20" s="8">
        <v>5</v>
      </c>
      <c r="D20" s="8">
        <v>9</v>
      </c>
      <c r="E20" s="8">
        <v>19</v>
      </c>
      <c r="F20" s="8">
        <v>18</v>
      </c>
      <c r="G20" s="8">
        <v>14</v>
      </c>
      <c r="H20" s="8">
        <v>5</v>
      </c>
      <c r="I20" s="8">
        <v>3</v>
      </c>
      <c r="J20" s="8">
        <v>3</v>
      </c>
      <c r="K20" s="8">
        <v>20</v>
      </c>
      <c r="L20" s="8">
        <v>30</v>
      </c>
      <c r="M20" s="8">
        <v>28</v>
      </c>
      <c r="N20" s="8">
        <v>24</v>
      </c>
      <c r="O20" s="8">
        <v>19</v>
      </c>
      <c r="P20" s="8">
        <v>21</v>
      </c>
      <c r="Q20" s="8">
        <v>13.75</v>
      </c>
      <c r="R20" s="8">
        <v>11.583333333333334</v>
      </c>
      <c r="S20" s="8">
        <v>13.25</v>
      </c>
      <c r="T20" s="8">
        <v>13.916666666666666</v>
      </c>
      <c r="U20" s="8">
        <v>21.166666666666668</v>
      </c>
      <c r="V20" s="8">
        <v>52.75</v>
      </c>
      <c r="W20" s="8">
        <v>44.333333333333336</v>
      </c>
      <c r="X20" s="30">
        <f t="shared" si="0"/>
        <v>2.0905375668028924E-2</v>
      </c>
    </row>
    <row r="21" spans="1:24" x14ac:dyDescent="0.2">
      <c r="A21" s="16" t="s">
        <v>38</v>
      </c>
      <c r="B21" s="10">
        <v>3</v>
      </c>
      <c r="C21" s="10">
        <v>8</v>
      </c>
      <c r="D21" s="10">
        <v>15</v>
      </c>
      <c r="E21" s="10">
        <v>26</v>
      </c>
      <c r="F21" s="10">
        <v>27</v>
      </c>
      <c r="G21" s="10">
        <v>13</v>
      </c>
      <c r="H21" s="10">
        <v>6</v>
      </c>
      <c r="I21" s="10">
        <v>4</v>
      </c>
      <c r="J21" s="10">
        <v>5</v>
      </c>
      <c r="K21" s="10">
        <v>33</v>
      </c>
      <c r="L21" s="10">
        <v>35</v>
      </c>
      <c r="M21" s="10">
        <v>34</v>
      </c>
      <c r="N21" s="10">
        <v>21</v>
      </c>
      <c r="O21" s="10">
        <v>15</v>
      </c>
      <c r="P21" s="10">
        <v>18</v>
      </c>
      <c r="Q21" s="10">
        <v>13.5</v>
      </c>
      <c r="R21" s="10">
        <v>7.5</v>
      </c>
      <c r="S21" s="10">
        <v>11.916666666666666</v>
      </c>
      <c r="T21" s="10">
        <v>10</v>
      </c>
      <c r="U21" s="10">
        <v>18.166666666666668</v>
      </c>
      <c r="V21" s="10">
        <v>34.416666666666664</v>
      </c>
      <c r="W21" s="10">
        <v>34.25</v>
      </c>
      <c r="X21" s="17">
        <f t="shared" si="0"/>
        <v>1.6150581578120091E-2</v>
      </c>
    </row>
    <row r="22" spans="1:24" x14ac:dyDescent="0.2">
      <c r="A22" s="3" t="s">
        <v>0</v>
      </c>
      <c r="B22" s="29">
        <f>SUM(B5:B21)</f>
        <v>216</v>
      </c>
      <c r="C22" s="29">
        <f t="shared" ref="C22:W22" si="1">SUM(C5:C21)</f>
        <v>319</v>
      </c>
      <c r="D22" s="29">
        <f t="shared" si="1"/>
        <v>771</v>
      </c>
      <c r="E22" s="29">
        <f t="shared" si="1"/>
        <v>1047</v>
      </c>
      <c r="F22" s="29">
        <f t="shared" si="1"/>
        <v>799</v>
      </c>
      <c r="G22" s="29">
        <f t="shared" si="1"/>
        <v>434</v>
      </c>
      <c r="H22" s="29">
        <f t="shared" si="1"/>
        <v>249</v>
      </c>
      <c r="I22" s="29">
        <f t="shared" si="1"/>
        <v>197</v>
      </c>
      <c r="J22" s="29">
        <f t="shared" si="1"/>
        <v>552</v>
      </c>
      <c r="K22" s="29">
        <f t="shared" si="1"/>
        <v>3066</v>
      </c>
      <c r="L22" s="29">
        <f t="shared" si="1"/>
        <v>2608</v>
      </c>
      <c r="M22" s="29">
        <f t="shared" si="1"/>
        <v>2178</v>
      </c>
      <c r="N22" s="29">
        <f t="shared" si="1"/>
        <v>1404</v>
      </c>
      <c r="O22" s="29">
        <f t="shared" si="1"/>
        <v>1086</v>
      </c>
      <c r="P22" s="29">
        <f t="shared" ref="P22:V22" si="2">SUM(P5:P21)</f>
        <v>916</v>
      </c>
      <c r="Q22" s="29">
        <f t="shared" si="2"/>
        <v>712.91666666666686</v>
      </c>
      <c r="R22" s="29">
        <f t="shared" si="2"/>
        <v>530.83333333333337</v>
      </c>
      <c r="S22" s="29">
        <f t="shared" si="2"/>
        <v>551</v>
      </c>
      <c r="T22" s="29">
        <f t="shared" si="2"/>
        <v>429.25</v>
      </c>
      <c r="U22" s="29">
        <f t="shared" si="2"/>
        <v>1102.3333333333335</v>
      </c>
      <c r="V22" s="29">
        <f t="shared" si="2"/>
        <v>2439.8333333333335</v>
      </c>
      <c r="W22" s="29">
        <f t="shared" si="1"/>
        <v>2120.6666666666665</v>
      </c>
      <c r="X22" s="18">
        <f>SUM(X5:X21)</f>
        <v>1</v>
      </c>
    </row>
    <row r="24" spans="1:24" x14ac:dyDescent="0.2">
      <c r="A24" s="12" t="s">
        <v>53</v>
      </c>
    </row>
    <row r="25" spans="1:24" x14ac:dyDescent="0.2">
      <c r="A25" s="15" t="s">
        <v>15</v>
      </c>
      <c r="B25" s="8">
        <v>4</v>
      </c>
      <c r="C25" s="8">
        <v>3</v>
      </c>
      <c r="D25" s="8">
        <v>6</v>
      </c>
      <c r="E25" s="8">
        <v>8</v>
      </c>
      <c r="F25" s="8">
        <v>8</v>
      </c>
      <c r="G25" s="8">
        <v>5</v>
      </c>
      <c r="H25" s="8">
        <v>2</v>
      </c>
      <c r="I25" s="8">
        <v>2</v>
      </c>
      <c r="J25" s="8">
        <v>3</v>
      </c>
      <c r="K25" s="8">
        <v>26</v>
      </c>
      <c r="L25" s="8">
        <v>41</v>
      </c>
      <c r="M25" s="8">
        <v>36</v>
      </c>
      <c r="N25" s="8">
        <v>25</v>
      </c>
      <c r="O25" s="8">
        <v>15</v>
      </c>
      <c r="P25" s="8">
        <v>14</v>
      </c>
      <c r="Q25" s="8">
        <v>14.916666666666666</v>
      </c>
      <c r="R25" s="8">
        <v>10.916666666666666</v>
      </c>
      <c r="S25" s="8">
        <v>11.583333333333334</v>
      </c>
      <c r="T25" s="8">
        <v>4.833333333333333</v>
      </c>
      <c r="U25" s="8">
        <v>14.25</v>
      </c>
      <c r="V25" s="8">
        <v>28.166666666666668</v>
      </c>
      <c r="W25" s="8">
        <v>29.75</v>
      </c>
      <c r="X25" s="30">
        <f>W25/$W$42</f>
        <v>7.5767222717432817E-3</v>
      </c>
    </row>
    <row r="26" spans="1:24" x14ac:dyDescent="0.2">
      <c r="A26" s="15" t="s">
        <v>16</v>
      </c>
      <c r="B26" s="8">
        <v>28</v>
      </c>
      <c r="C26" s="8">
        <v>25</v>
      </c>
      <c r="D26" s="8">
        <v>63</v>
      </c>
      <c r="E26" s="8">
        <v>78</v>
      </c>
      <c r="F26" s="8">
        <v>49</v>
      </c>
      <c r="G26" s="8">
        <v>30</v>
      </c>
      <c r="H26" s="8">
        <v>18</v>
      </c>
      <c r="I26" s="8">
        <v>18</v>
      </c>
      <c r="J26" s="8">
        <v>25</v>
      </c>
      <c r="K26" s="8">
        <v>78</v>
      </c>
      <c r="L26" s="8">
        <v>107</v>
      </c>
      <c r="M26" s="8">
        <v>100</v>
      </c>
      <c r="N26" s="8">
        <v>82</v>
      </c>
      <c r="O26" s="8">
        <v>80</v>
      </c>
      <c r="P26" s="8">
        <v>70</v>
      </c>
      <c r="Q26" s="8">
        <v>51</v>
      </c>
      <c r="R26" s="8">
        <v>47.166666666666664</v>
      </c>
      <c r="S26" s="8">
        <v>51</v>
      </c>
      <c r="T26" s="8">
        <v>14</v>
      </c>
      <c r="U26" s="8">
        <v>55.25</v>
      </c>
      <c r="V26" s="8">
        <v>105.08333333333333</v>
      </c>
      <c r="W26" s="8">
        <v>99.25</v>
      </c>
      <c r="X26" s="30">
        <f t="shared" ref="X26:X41" si="3">W26/$W$42</f>
        <v>2.5276964217496495E-2</v>
      </c>
    </row>
    <row r="27" spans="1:24" x14ac:dyDescent="0.2">
      <c r="A27" s="15" t="s">
        <v>17</v>
      </c>
      <c r="B27" s="8">
        <v>29</v>
      </c>
      <c r="C27" s="8">
        <v>25</v>
      </c>
      <c r="D27" s="8">
        <v>49</v>
      </c>
      <c r="E27" s="8">
        <v>75</v>
      </c>
      <c r="F27" s="8">
        <v>63</v>
      </c>
      <c r="G27" s="8">
        <v>36</v>
      </c>
      <c r="H27" s="8">
        <v>23</v>
      </c>
      <c r="I27" s="8">
        <v>22</v>
      </c>
      <c r="J27" s="8">
        <v>29</v>
      </c>
      <c r="K27" s="8">
        <v>82</v>
      </c>
      <c r="L27" s="8">
        <v>98</v>
      </c>
      <c r="M27" s="8">
        <v>83</v>
      </c>
      <c r="N27" s="8">
        <v>82</v>
      </c>
      <c r="O27" s="8">
        <v>91</v>
      </c>
      <c r="P27" s="8">
        <v>74</v>
      </c>
      <c r="Q27" s="8">
        <v>49.166666666666664</v>
      </c>
      <c r="R27" s="8">
        <v>43.166666666666664</v>
      </c>
      <c r="S27" s="8">
        <v>59.583333333333336</v>
      </c>
      <c r="T27" s="8">
        <v>21.583333333333332</v>
      </c>
      <c r="U27" s="8">
        <v>70.583333333333329</v>
      </c>
      <c r="V27" s="8">
        <v>120.16666666666667</v>
      </c>
      <c r="W27" s="8">
        <v>120.75</v>
      </c>
      <c r="X27" s="30">
        <f t="shared" si="3"/>
        <v>3.0752578632369791E-2</v>
      </c>
    </row>
    <row r="28" spans="1:24" x14ac:dyDescent="0.2">
      <c r="A28" s="15" t="s">
        <v>30</v>
      </c>
      <c r="B28" s="8">
        <v>49</v>
      </c>
      <c r="C28" s="8">
        <v>56</v>
      </c>
      <c r="D28" s="8">
        <v>110</v>
      </c>
      <c r="E28" s="8">
        <v>142</v>
      </c>
      <c r="F28" s="8">
        <v>126</v>
      </c>
      <c r="G28" s="8">
        <v>65</v>
      </c>
      <c r="H28" s="8">
        <v>42</v>
      </c>
      <c r="I28" s="8">
        <v>33</v>
      </c>
      <c r="J28" s="8">
        <v>70</v>
      </c>
      <c r="K28" s="8">
        <v>436</v>
      </c>
      <c r="L28" s="8">
        <v>387</v>
      </c>
      <c r="M28" s="8">
        <v>313</v>
      </c>
      <c r="N28" s="8">
        <v>217</v>
      </c>
      <c r="O28" s="8">
        <v>166</v>
      </c>
      <c r="P28" s="8">
        <v>138</v>
      </c>
      <c r="Q28" s="8">
        <v>125.08333333333333</v>
      </c>
      <c r="R28" s="8">
        <v>102.66666666666667</v>
      </c>
      <c r="S28" s="8">
        <v>107.16666666666667</v>
      </c>
      <c r="T28" s="8">
        <v>87</v>
      </c>
      <c r="U28" s="8">
        <v>194.5</v>
      </c>
      <c r="V28" s="8">
        <v>387.16666666666669</v>
      </c>
      <c r="W28" s="8">
        <v>367.16666666666669</v>
      </c>
      <c r="X28" s="30">
        <f t="shared" si="3"/>
        <v>9.3509911286557154E-2</v>
      </c>
    </row>
    <row r="29" spans="1:24" x14ac:dyDescent="0.2">
      <c r="A29" s="15" t="s">
        <v>31</v>
      </c>
      <c r="B29" s="8">
        <v>9</v>
      </c>
      <c r="C29" s="8">
        <v>6</v>
      </c>
      <c r="D29" s="8">
        <v>9</v>
      </c>
      <c r="E29" s="8">
        <v>14</v>
      </c>
      <c r="F29" s="8">
        <v>8</v>
      </c>
      <c r="G29" s="8">
        <v>6</v>
      </c>
      <c r="H29" s="8">
        <v>3</v>
      </c>
      <c r="I29" s="8">
        <v>2</v>
      </c>
      <c r="J29" s="8">
        <v>5</v>
      </c>
      <c r="K29" s="8">
        <v>27</v>
      </c>
      <c r="L29" s="8">
        <v>33</v>
      </c>
      <c r="M29" s="8">
        <v>38</v>
      </c>
      <c r="N29" s="8">
        <v>33</v>
      </c>
      <c r="O29" s="8">
        <v>20</v>
      </c>
      <c r="P29" s="8">
        <v>15</v>
      </c>
      <c r="Q29" s="8">
        <v>13.833333333333334</v>
      </c>
      <c r="R29" s="8">
        <v>8.4166666666666661</v>
      </c>
      <c r="S29" s="8">
        <v>16.833333333333332</v>
      </c>
      <c r="T29" s="8">
        <v>7.916666666666667</v>
      </c>
      <c r="U29" s="8">
        <v>19.583333333333332</v>
      </c>
      <c r="V29" s="8">
        <v>28</v>
      </c>
      <c r="W29" s="8">
        <v>34</v>
      </c>
      <c r="X29" s="30">
        <f t="shared" si="3"/>
        <v>8.6591111677066079E-3</v>
      </c>
    </row>
    <row r="30" spans="1:24" x14ac:dyDescent="0.2">
      <c r="A30" s="15" t="s">
        <v>18</v>
      </c>
      <c r="B30" s="8">
        <v>33</v>
      </c>
      <c r="C30" s="8">
        <v>41</v>
      </c>
      <c r="D30" s="8">
        <v>110</v>
      </c>
      <c r="E30" s="8">
        <v>126</v>
      </c>
      <c r="F30" s="8">
        <v>102</v>
      </c>
      <c r="G30" s="8">
        <v>56</v>
      </c>
      <c r="H30" s="8">
        <v>40</v>
      </c>
      <c r="I30" s="8">
        <v>25</v>
      </c>
      <c r="J30" s="8">
        <v>140</v>
      </c>
      <c r="K30" s="8">
        <v>1033</v>
      </c>
      <c r="L30" s="8">
        <v>859</v>
      </c>
      <c r="M30" s="8">
        <v>610</v>
      </c>
      <c r="N30" s="8">
        <v>361</v>
      </c>
      <c r="O30" s="8">
        <v>177</v>
      </c>
      <c r="P30" s="8">
        <v>108</v>
      </c>
      <c r="Q30" s="8">
        <v>89.833333333333329</v>
      </c>
      <c r="R30" s="8">
        <v>83.583333333333329</v>
      </c>
      <c r="S30" s="8">
        <v>103.41666666666667</v>
      </c>
      <c r="T30" s="8">
        <v>108.66666666666667</v>
      </c>
      <c r="U30" s="8">
        <v>236.66666666666666</v>
      </c>
      <c r="V30" s="8">
        <v>593.66666666666663</v>
      </c>
      <c r="W30" s="8">
        <v>577.75</v>
      </c>
      <c r="X30" s="30">
        <f t="shared" si="3"/>
        <v>0.14714121991595566</v>
      </c>
    </row>
    <row r="31" spans="1:24" x14ac:dyDescent="0.2">
      <c r="A31" s="15" t="s">
        <v>20</v>
      </c>
      <c r="B31" s="8">
        <v>29</v>
      </c>
      <c r="C31" s="8">
        <v>40</v>
      </c>
      <c r="D31" s="8">
        <v>96</v>
      </c>
      <c r="E31" s="8">
        <v>137</v>
      </c>
      <c r="F31" s="8">
        <v>126</v>
      </c>
      <c r="G31" s="8">
        <v>70</v>
      </c>
      <c r="H31" s="8">
        <v>37</v>
      </c>
      <c r="I31" s="8">
        <v>36</v>
      </c>
      <c r="J31" s="8">
        <v>77</v>
      </c>
      <c r="K31" s="8">
        <v>540</v>
      </c>
      <c r="L31" s="8">
        <v>459</v>
      </c>
      <c r="M31" s="8">
        <v>399</v>
      </c>
      <c r="N31" s="8">
        <v>304</v>
      </c>
      <c r="O31" s="8">
        <v>222</v>
      </c>
      <c r="P31" s="8">
        <v>189</v>
      </c>
      <c r="Q31" s="8">
        <v>160.58333333333334</v>
      </c>
      <c r="R31" s="8">
        <v>136.16666666666666</v>
      </c>
      <c r="S31" s="8">
        <v>141.5</v>
      </c>
      <c r="T31" s="8">
        <v>133.5</v>
      </c>
      <c r="U31" s="8">
        <v>282.83333333333331</v>
      </c>
      <c r="V31" s="8">
        <v>527.83333333333337</v>
      </c>
      <c r="W31" s="8">
        <v>502.33333333333331</v>
      </c>
      <c r="X31" s="30">
        <f t="shared" si="3"/>
        <v>0.12793412284052802</v>
      </c>
    </row>
    <row r="32" spans="1:24" x14ac:dyDescent="0.2">
      <c r="A32" s="15" t="s">
        <v>32</v>
      </c>
      <c r="B32" s="8">
        <v>24</v>
      </c>
      <c r="C32" s="8">
        <v>30</v>
      </c>
      <c r="D32" s="8">
        <v>61</v>
      </c>
      <c r="E32" s="8">
        <v>72</v>
      </c>
      <c r="F32" s="8">
        <v>54</v>
      </c>
      <c r="G32" s="8">
        <v>31</v>
      </c>
      <c r="H32" s="8">
        <v>23</v>
      </c>
      <c r="I32" s="8">
        <v>16</v>
      </c>
      <c r="J32" s="8">
        <v>47</v>
      </c>
      <c r="K32" s="8">
        <v>237</v>
      </c>
      <c r="L32" s="8">
        <v>222</v>
      </c>
      <c r="M32" s="8">
        <v>191</v>
      </c>
      <c r="N32" s="8">
        <v>150</v>
      </c>
      <c r="O32" s="8">
        <v>93</v>
      </c>
      <c r="P32" s="8">
        <v>66</v>
      </c>
      <c r="Q32" s="8">
        <v>61.5</v>
      </c>
      <c r="R32" s="8">
        <v>53.583333333333336</v>
      </c>
      <c r="S32" s="8">
        <v>60.416666666666664</v>
      </c>
      <c r="T32" s="8">
        <v>51.333333333333336</v>
      </c>
      <c r="U32" s="8">
        <v>184.58333333333334</v>
      </c>
      <c r="V32" s="8">
        <v>576.75</v>
      </c>
      <c r="W32" s="8">
        <v>520.75</v>
      </c>
      <c r="X32" s="30">
        <f t="shared" si="3"/>
        <v>0.13262447472303576</v>
      </c>
    </row>
    <row r="33" spans="1:24" x14ac:dyDescent="0.2">
      <c r="A33" s="15" t="s">
        <v>33</v>
      </c>
      <c r="B33" s="8">
        <v>12</v>
      </c>
      <c r="C33" s="8">
        <v>15</v>
      </c>
      <c r="D33" s="8">
        <v>30</v>
      </c>
      <c r="E33" s="8">
        <v>36</v>
      </c>
      <c r="F33" s="8">
        <v>43</v>
      </c>
      <c r="G33" s="8">
        <v>24</v>
      </c>
      <c r="H33" s="8">
        <v>17</v>
      </c>
      <c r="I33" s="8">
        <v>14</v>
      </c>
      <c r="J33" s="8">
        <v>24</v>
      </c>
      <c r="K33" s="8">
        <v>105</v>
      </c>
      <c r="L33" s="8">
        <v>105</v>
      </c>
      <c r="M33" s="8">
        <v>110</v>
      </c>
      <c r="N33" s="8">
        <v>106</v>
      </c>
      <c r="O33" s="8">
        <v>107</v>
      </c>
      <c r="P33" s="8">
        <v>94</v>
      </c>
      <c r="Q33" s="8">
        <v>79.666666666666671</v>
      </c>
      <c r="R33" s="8">
        <v>79.666666666666671</v>
      </c>
      <c r="S33" s="8">
        <v>77.583333333333329</v>
      </c>
      <c r="T33" s="8">
        <v>81.666666666666671</v>
      </c>
      <c r="U33" s="8">
        <v>193.66666666666666</v>
      </c>
      <c r="V33" s="8">
        <v>552.16666666666663</v>
      </c>
      <c r="W33" s="8">
        <v>510.08333333333331</v>
      </c>
      <c r="X33" s="30">
        <f t="shared" si="3"/>
        <v>0.12990789082728468</v>
      </c>
    </row>
    <row r="34" spans="1:24" x14ac:dyDescent="0.2">
      <c r="A34" s="15" t="s">
        <v>34</v>
      </c>
      <c r="B34" s="8">
        <v>10</v>
      </c>
      <c r="C34" s="8">
        <v>18</v>
      </c>
      <c r="D34" s="8">
        <v>51</v>
      </c>
      <c r="E34" s="8">
        <v>62</v>
      </c>
      <c r="F34" s="8">
        <v>51</v>
      </c>
      <c r="G34" s="8">
        <v>28</v>
      </c>
      <c r="H34" s="8">
        <v>17</v>
      </c>
      <c r="I34" s="8">
        <v>9</v>
      </c>
      <c r="J34" s="8">
        <v>17</v>
      </c>
      <c r="K34" s="8">
        <v>151</v>
      </c>
      <c r="L34" s="8">
        <v>133</v>
      </c>
      <c r="M34" s="8">
        <v>108</v>
      </c>
      <c r="N34" s="8">
        <v>87</v>
      </c>
      <c r="O34" s="8">
        <v>66</v>
      </c>
      <c r="P34" s="8">
        <v>66</v>
      </c>
      <c r="Q34" s="8">
        <v>61.333333333333336</v>
      </c>
      <c r="R34" s="8">
        <v>60.166666666666664</v>
      </c>
      <c r="S34" s="8">
        <v>61.75</v>
      </c>
      <c r="T34" s="8">
        <v>50.666666666666664</v>
      </c>
      <c r="U34" s="8">
        <v>84.083333333333329</v>
      </c>
      <c r="V34" s="8">
        <v>142.75</v>
      </c>
      <c r="W34" s="8">
        <v>123.16666666666667</v>
      </c>
      <c r="X34" s="30">
        <f t="shared" si="3"/>
        <v>3.1368054671250901E-2</v>
      </c>
    </row>
    <row r="35" spans="1:24" x14ac:dyDescent="0.2">
      <c r="A35" s="15" t="s">
        <v>42</v>
      </c>
      <c r="B35" s="8">
        <v>1</v>
      </c>
      <c r="C35" s="8">
        <v>4</v>
      </c>
      <c r="D35" s="8">
        <v>10</v>
      </c>
      <c r="E35" s="8">
        <v>12</v>
      </c>
      <c r="F35" s="8">
        <v>18</v>
      </c>
      <c r="G35" s="8">
        <v>9</v>
      </c>
      <c r="H35" s="8">
        <v>2</v>
      </c>
      <c r="I35" s="8">
        <v>2</v>
      </c>
      <c r="J35" s="8">
        <v>7</v>
      </c>
      <c r="K35" s="8">
        <v>83</v>
      </c>
      <c r="L35" s="8">
        <v>57</v>
      </c>
      <c r="M35" s="8">
        <v>54</v>
      </c>
      <c r="N35" s="8">
        <v>43</v>
      </c>
      <c r="O35" s="8">
        <v>42</v>
      </c>
      <c r="P35" s="8">
        <v>32</v>
      </c>
      <c r="Q35" s="8">
        <v>20.583333333333332</v>
      </c>
      <c r="R35" s="8">
        <v>19.25</v>
      </c>
      <c r="S35" s="8">
        <v>20.416666666666668</v>
      </c>
      <c r="T35" s="8">
        <v>16.333333333333332</v>
      </c>
      <c r="U35" s="8">
        <v>29.75</v>
      </c>
      <c r="V35" s="8">
        <v>58.083333333333336</v>
      </c>
      <c r="W35" s="8">
        <v>46</v>
      </c>
      <c r="X35" s="30">
        <f t="shared" si="3"/>
        <v>1.1715268050426587E-2</v>
      </c>
    </row>
    <row r="36" spans="1:24" x14ac:dyDescent="0.2">
      <c r="A36" s="15" t="s">
        <v>43</v>
      </c>
      <c r="B36" s="8">
        <v>5</v>
      </c>
      <c r="C36" s="8">
        <v>5</v>
      </c>
      <c r="D36" s="8">
        <v>14</v>
      </c>
      <c r="E36" s="8">
        <v>22</v>
      </c>
      <c r="F36" s="8">
        <v>19</v>
      </c>
      <c r="G36" s="8">
        <v>9</v>
      </c>
      <c r="H36" s="8">
        <v>9</v>
      </c>
      <c r="I36" s="8">
        <v>10</v>
      </c>
      <c r="J36" s="8">
        <v>30</v>
      </c>
      <c r="K36" s="8">
        <v>260</v>
      </c>
      <c r="L36" s="8">
        <v>180</v>
      </c>
      <c r="M36" s="8">
        <v>117</v>
      </c>
      <c r="N36" s="8">
        <v>72</v>
      </c>
      <c r="O36" s="8">
        <v>60</v>
      </c>
      <c r="P36" s="8">
        <v>50</v>
      </c>
      <c r="Q36" s="8">
        <v>49.25</v>
      </c>
      <c r="R36" s="8">
        <v>38.833333333333336</v>
      </c>
      <c r="S36" s="8">
        <v>40.5</v>
      </c>
      <c r="T36" s="8">
        <v>58.75</v>
      </c>
      <c r="U36" s="8">
        <v>115.58333333333333</v>
      </c>
      <c r="V36" s="8">
        <v>237.25</v>
      </c>
      <c r="W36" s="8">
        <v>191.66666666666666</v>
      </c>
      <c r="X36" s="30">
        <f t="shared" si="3"/>
        <v>4.8813616876777446E-2</v>
      </c>
    </row>
    <row r="37" spans="1:24" x14ac:dyDescent="0.2">
      <c r="A37" s="15" t="s">
        <v>35</v>
      </c>
      <c r="B37" s="8">
        <v>13</v>
      </c>
      <c r="C37" s="8">
        <v>15</v>
      </c>
      <c r="D37" s="8">
        <v>23</v>
      </c>
      <c r="E37" s="8">
        <v>40</v>
      </c>
      <c r="F37" s="8">
        <v>42</v>
      </c>
      <c r="G37" s="8">
        <v>34</v>
      </c>
      <c r="H37" s="8">
        <v>21</v>
      </c>
      <c r="I37" s="8">
        <v>11</v>
      </c>
      <c r="J37" s="8">
        <v>29</v>
      </c>
      <c r="K37" s="8">
        <v>149</v>
      </c>
      <c r="L37" s="8">
        <v>172</v>
      </c>
      <c r="M37" s="8">
        <v>172</v>
      </c>
      <c r="N37" s="8">
        <v>135</v>
      </c>
      <c r="O37" s="8">
        <v>92</v>
      </c>
      <c r="P37" s="8">
        <v>85</v>
      </c>
      <c r="Q37" s="8">
        <v>75.166666666666671</v>
      </c>
      <c r="R37" s="8">
        <v>72</v>
      </c>
      <c r="S37" s="8">
        <v>74.166666666666671</v>
      </c>
      <c r="T37" s="8">
        <v>72.416666666666671</v>
      </c>
      <c r="U37" s="8">
        <v>197.25</v>
      </c>
      <c r="V37" s="8">
        <v>457.5</v>
      </c>
      <c r="W37" s="8">
        <v>413.08333333333331</v>
      </c>
      <c r="X37" s="30">
        <f t="shared" si="3"/>
        <v>0.10520395602529817</v>
      </c>
    </row>
    <row r="38" spans="1:24" x14ac:dyDescent="0.2">
      <c r="A38" s="15" t="s">
        <v>36</v>
      </c>
      <c r="B38" s="8">
        <v>13</v>
      </c>
      <c r="C38" s="8">
        <v>13</v>
      </c>
      <c r="D38" s="8">
        <v>20</v>
      </c>
      <c r="E38" s="8">
        <v>31</v>
      </c>
      <c r="F38" s="8">
        <v>34</v>
      </c>
      <c r="G38" s="8">
        <v>17</v>
      </c>
      <c r="H38" s="8">
        <v>10</v>
      </c>
      <c r="I38" s="8">
        <v>9</v>
      </c>
      <c r="J38" s="8">
        <v>17</v>
      </c>
      <c r="K38" s="8">
        <v>94</v>
      </c>
      <c r="L38" s="8">
        <v>88</v>
      </c>
      <c r="M38" s="8">
        <v>90</v>
      </c>
      <c r="N38" s="8">
        <v>73</v>
      </c>
      <c r="O38" s="8">
        <v>63</v>
      </c>
      <c r="P38" s="8">
        <v>51</v>
      </c>
      <c r="Q38" s="8">
        <v>36.833333333333336</v>
      </c>
      <c r="R38" s="8">
        <v>31.166666666666668</v>
      </c>
      <c r="S38" s="8">
        <v>28.166666666666668</v>
      </c>
      <c r="T38" s="8">
        <v>28.083333333333332</v>
      </c>
      <c r="U38" s="8">
        <v>52.416666666666664</v>
      </c>
      <c r="V38" s="8">
        <v>160.33333333333334</v>
      </c>
      <c r="W38" s="8">
        <v>152.58333333333334</v>
      </c>
      <c r="X38" s="30">
        <f t="shared" si="3"/>
        <v>3.8859883696251964E-2</v>
      </c>
    </row>
    <row r="39" spans="1:24" x14ac:dyDescent="0.2">
      <c r="A39" s="15" t="s">
        <v>37</v>
      </c>
      <c r="B39" s="8">
        <v>7</v>
      </c>
      <c r="C39" s="8">
        <v>8</v>
      </c>
      <c r="D39" s="8">
        <v>19</v>
      </c>
      <c r="E39" s="8">
        <v>26</v>
      </c>
      <c r="F39" s="8">
        <v>32</v>
      </c>
      <c r="G39" s="8">
        <v>20</v>
      </c>
      <c r="H39" s="8">
        <v>8</v>
      </c>
      <c r="I39" s="8">
        <v>8</v>
      </c>
      <c r="J39" s="8">
        <v>10</v>
      </c>
      <c r="K39" s="8">
        <v>17</v>
      </c>
      <c r="L39" s="8">
        <v>12</v>
      </c>
      <c r="M39" s="8">
        <v>7</v>
      </c>
      <c r="N39" s="8">
        <v>5</v>
      </c>
      <c r="O39" s="8">
        <v>4</v>
      </c>
      <c r="P39" s="8">
        <v>5</v>
      </c>
      <c r="Q39" s="8">
        <v>6.25</v>
      </c>
      <c r="R39" s="8">
        <v>5.583333333333333</v>
      </c>
      <c r="S39" s="8">
        <v>13.416666666666666</v>
      </c>
      <c r="T39" s="8">
        <v>16.083333333333332</v>
      </c>
      <c r="U39" s="8">
        <v>35.666666666666664</v>
      </c>
      <c r="V39" s="8">
        <v>72.916666666666671</v>
      </c>
      <c r="W39" s="8">
        <v>87</v>
      </c>
      <c r="X39" s="30">
        <f t="shared" si="3"/>
        <v>2.2157137399719851E-2</v>
      </c>
    </row>
    <row r="40" spans="1:24" x14ac:dyDescent="0.2">
      <c r="A40" s="15" t="s">
        <v>19</v>
      </c>
      <c r="B40" s="8">
        <v>9</v>
      </c>
      <c r="C40" s="8">
        <v>7</v>
      </c>
      <c r="D40" s="8">
        <v>12</v>
      </c>
      <c r="E40" s="8">
        <v>16</v>
      </c>
      <c r="F40" s="8">
        <v>17</v>
      </c>
      <c r="G40" s="8">
        <v>13</v>
      </c>
      <c r="H40" s="8">
        <v>13</v>
      </c>
      <c r="I40" s="8">
        <v>8</v>
      </c>
      <c r="J40" s="8">
        <v>7</v>
      </c>
      <c r="K40" s="8">
        <v>29</v>
      </c>
      <c r="L40" s="8">
        <v>40</v>
      </c>
      <c r="M40" s="8">
        <v>40</v>
      </c>
      <c r="N40" s="8">
        <v>32</v>
      </c>
      <c r="O40" s="8">
        <v>34</v>
      </c>
      <c r="P40" s="8">
        <v>33</v>
      </c>
      <c r="Q40" s="8">
        <v>23.583333333333332</v>
      </c>
      <c r="R40" s="8">
        <v>16.583333333333332</v>
      </c>
      <c r="S40" s="8">
        <v>27.833333333333332</v>
      </c>
      <c r="T40" s="8">
        <v>31.916666666666668</v>
      </c>
      <c r="U40" s="8">
        <v>45.166666666666664</v>
      </c>
      <c r="V40" s="8">
        <v>103.91666666666667</v>
      </c>
      <c r="W40" s="8">
        <v>87.083333333333329</v>
      </c>
      <c r="X40" s="30">
        <f t="shared" si="3"/>
        <v>2.2178360711405404E-2</v>
      </c>
    </row>
    <row r="41" spans="1:24" x14ac:dyDescent="0.2">
      <c r="A41" s="16" t="s">
        <v>38</v>
      </c>
      <c r="B41" s="8">
        <v>9</v>
      </c>
      <c r="C41" s="8">
        <v>7</v>
      </c>
      <c r="D41" s="8">
        <v>16</v>
      </c>
      <c r="E41" s="8">
        <v>19</v>
      </c>
      <c r="F41" s="8">
        <v>15</v>
      </c>
      <c r="G41" s="8">
        <v>7</v>
      </c>
      <c r="H41" s="8">
        <v>8</v>
      </c>
      <c r="I41" s="8">
        <v>3</v>
      </c>
      <c r="J41" s="8">
        <v>6</v>
      </c>
      <c r="K41" s="8">
        <v>28</v>
      </c>
      <c r="L41" s="8">
        <v>42</v>
      </c>
      <c r="M41" s="8">
        <v>40</v>
      </c>
      <c r="N41" s="8">
        <v>24</v>
      </c>
      <c r="O41" s="8">
        <v>23</v>
      </c>
      <c r="P41" s="8">
        <v>18</v>
      </c>
      <c r="Q41" s="8">
        <v>12.75</v>
      </c>
      <c r="R41" s="8">
        <v>17.75</v>
      </c>
      <c r="S41" s="8">
        <v>21.25</v>
      </c>
      <c r="T41" s="8">
        <v>15.25</v>
      </c>
      <c r="U41" s="8">
        <v>27.25</v>
      </c>
      <c r="V41" s="8">
        <v>59.166666666666664</v>
      </c>
      <c r="W41" s="8">
        <v>64.083333333333329</v>
      </c>
      <c r="X41" s="17">
        <f t="shared" si="3"/>
        <v>1.6320726686192111E-2</v>
      </c>
    </row>
    <row r="42" spans="1:24" x14ac:dyDescent="0.2">
      <c r="A42" s="3" t="s">
        <v>0</v>
      </c>
      <c r="B42" s="29">
        <f>SUM(B25:B41)</f>
        <v>284</v>
      </c>
      <c r="C42" s="29">
        <f t="shared" ref="C42" si="4">SUM(C25:C41)</f>
        <v>318</v>
      </c>
      <c r="D42" s="29">
        <f t="shared" ref="D42" si="5">SUM(D25:D41)</f>
        <v>699</v>
      </c>
      <c r="E42" s="29">
        <f t="shared" ref="E42" si="6">SUM(E25:E41)</f>
        <v>916</v>
      </c>
      <c r="F42" s="29">
        <f t="shared" ref="F42" si="7">SUM(F25:F41)</f>
        <v>807</v>
      </c>
      <c r="G42" s="29">
        <f t="shared" ref="G42" si="8">SUM(G25:G41)</f>
        <v>460</v>
      </c>
      <c r="H42" s="29">
        <f t="shared" ref="H42" si="9">SUM(H25:H41)</f>
        <v>293</v>
      </c>
      <c r="I42" s="29">
        <f t="shared" ref="I42" si="10">SUM(I25:I41)</f>
        <v>228</v>
      </c>
      <c r="J42" s="29">
        <f t="shared" ref="J42" si="11">SUM(J25:J41)</f>
        <v>543</v>
      </c>
      <c r="K42" s="29">
        <f t="shared" ref="K42" si="12">SUM(K25:K41)</f>
        <v>3375</v>
      </c>
      <c r="L42" s="29">
        <f t="shared" ref="L42" si="13">SUM(L25:L41)</f>
        <v>3035</v>
      </c>
      <c r="M42" s="29">
        <f t="shared" ref="M42" si="14">SUM(M25:M41)</f>
        <v>2508</v>
      </c>
      <c r="N42" s="29">
        <f t="shared" ref="N42" si="15">SUM(N25:N41)</f>
        <v>1831</v>
      </c>
      <c r="O42" s="29">
        <f t="shared" ref="O42" si="16">SUM(O25:O41)</f>
        <v>1355</v>
      </c>
      <c r="P42" s="29">
        <f t="shared" ref="P42:W42" si="17">SUM(P25:P41)</f>
        <v>1108</v>
      </c>
      <c r="Q42" s="29">
        <f t="shared" ref="Q42:V42" si="18">SUM(Q25:Q41)</f>
        <v>931.33333333333348</v>
      </c>
      <c r="R42" s="29">
        <f t="shared" si="18"/>
        <v>826.66666666666674</v>
      </c>
      <c r="S42" s="29">
        <f t="shared" si="18"/>
        <v>916.58333333333326</v>
      </c>
      <c r="T42" s="29">
        <f t="shared" si="18"/>
        <v>800</v>
      </c>
      <c r="U42" s="29">
        <f t="shared" si="18"/>
        <v>1839.0833333333333</v>
      </c>
      <c r="V42" s="29">
        <f t="shared" si="18"/>
        <v>4210.916666666667</v>
      </c>
      <c r="W42" s="29">
        <f t="shared" si="17"/>
        <v>3926.5000000000005</v>
      </c>
      <c r="X42" s="18">
        <f>SUM(X25:X41)</f>
        <v>0.99999999999999989</v>
      </c>
    </row>
    <row r="44" spans="1:24" x14ac:dyDescent="0.2">
      <c r="A44" s="12" t="s">
        <v>54</v>
      </c>
    </row>
    <row r="45" spans="1:24" x14ac:dyDescent="0.2">
      <c r="A45" s="15" t="s">
        <v>15</v>
      </c>
      <c r="B45" s="8">
        <v>7</v>
      </c>
      <c r="C45" s="8">
        <v>3</v>
      </c>
      <c r="D45" s="8">
        <v>5</v>
      </c>
      <c r="E45" s="8">
        <v>7</v>
      </c>
      <c r="F45" s="8">
        <v>7</v>
      </c>
      <c r="G45" s="8">
        <v>5</v>
      </c>
      <c r="H45" s="8">
        <v>4</v>
      </c>
      <c r="I45" s="8">
        <v>3</v>
      </c>
      <c r="J45" s="8">
        <v>5</v>
      </c>
      <c r="K45" s="8">
        <v>16</v>
      </c>
      <c r="L45" s="8">
        <v>16</v>
      </c>
      <c r="M45" s="8">
        <v>18</v>
      </c>
      <c r="N45" s="8">
        <v>19</v>
      </c>
      <c r="O45" s="8">
        <v>15</v>
      </c>
      <c r="P45" s="8">
        <v>10</v>
      </c>
      <c r="Q45" s="8">
        <v>7.916666666666667</v>
      </c>
      <c r="R45" s="8">
        <v>6</v>
      </c>
      <c r="S45" s="8">
        <v>9.0833333333333339</v>
      </c>
      <c r="T45" s="8">
        <v>3.6666666666666665</v>
      </c>
      <c r="U45" s="8">
        <v>11.333333333333334</v>
      </c>
      <c r="V45" s="8">
        <v>23.75</v>
      </c>
      <c r="W45" s="8">
        <v>21.166666666666668</v>
      </c>
      <c r="X45" s="30">
        <f>W45/$W$62</f>
        <v>1.1180561669161019E-2</v>
      </c>
    </row>
    <row r="46" spans="1:24" x14ac:dyDescent="0.2">
      <c r="A46" s="15" t="s">
        <v>16</v>
      </c>
      <c r="B46" s="8">
        <v>23</v>
      </c>
      <c r="C46" s="8">
        <v>20</v>
      </c>
      <c r="D46" s="8">
        <v>31</v>
      </c>
      <c r="E46" s="8">
        <v>41</v>
      </c>
      <c r="F46" s="8">
        <v>42</v>
      </c>
      <c r="G46" s="8">
        <v>32</v>
      </c>
      <c r="H46" s="8">
        <v>24</v>
      </c>
      <c r="I46" s="8">
        <v>15</v>
      </c>
      <c r="J46" s="8">
        <v>26</v>
      </c>
      <c r="K46" s="8">
        <v>56</v>
      </c>
      <c r="L46" s="8">
        <v>68</v>
      </c>
      <c r="M46" s="8">
        <v>71</v>
      </c>
      <c r="N46" s="8">
        <v>63</v>
      </c>
      <c r="O46" s="8">
        <v>45</v>
      </c>
      <c r="P46" s="8">
        <v>45</v>
      </c>
      <c r="Q46" s="8">
        <v>35.5</v>
      </c>
      <c r="R46" s="8">
        <v>34.333333333333336</v>
      </c>
      <c r="S46" s="8">
        <v>44.333333333333336</v>
      </c>
      <c r="T46" s="8">
        <v>13.416666666666666</v>
      </c>
      <c r="U46" s="8">
        <v>51.333333333333336</v>
      </c>
      <c r="V46" s="8">
        <v>79.166666666666671</v>
      </c>
      <c r="W46" s="8">
        <v>77.75</v>
      </c>
      <c r="X46" s="30">
        <f t="shared" ref="X46:X61" si="19">W46/$W$62</f>
        <v>4.1068756052469409E-2</v>
      </c>
    </row>
    <row r="47" spans="1:24" x14ac:dyDescent="0.2">
      <c r="A47" s="15" t="s">
        <v>17</v>
      </c>
      <c r="B47" s="8">
        <v>22</v>
      </c>
      <c r="C47" s="8">
        <v>19</v>
      </c>
      <c r="D47" s="8">
        <v>24</v>
      </c>
      <c r="E47" s="8">
        <v>46</v>
      </c>
      <c r="F47" s="8">
        <v>46</v>
      </c>
      <c r="G47" s="8">
        <v>34</v>
      </c>
      <c r="H47" s="8">
        <v>22</v>
      </c>
      <c r="I47" s="8">
        <v>25</v>
      </c>
      <c r="J47" s="8">
        <v>29</v>
      </c>
      <c r="K47" s="8">
        <v>51</v>
      </c>
      <c r="L47" s="8">
        <v>54</v>
      </c>
      <c r="M47" s="8">
        <v>58</v>
      </c>
      <c r="N47" s="8">
        <v>49</v>
      </c>
      <c r="O47" s="8">
        <v>44</v>
      </c>
      <c r="P47" s="8">
        <v>41</v>
      </c>
      <c r="Q47" s="8">
        <v>35.75</v>
      </c>
      <c r="R47" s="8">
        <v>29.416666666666668</v>
      </c>
      <c r="S47" s="8">
        <v>38.5</v>
      </c>
      <c r="T47" s="8">
        <v>11.833333333333334</v>
      </c>
      <c r="U47" s="8">
        <v>48.666666666666664</v>
      </c>
      <c r="V47" s="8">
        <v>76.916666666666671</v>
      </c>
      <c r="W47" s="8">
        <v>84.916666666666671</v>
      </c>
      <c r="X47" s="30">
        <f t="shared" si="19"/>
        <v>4.4854300554626289E-2</v>
      </c>
    </row>
    <row r="48" spans="1:24" x14ac:dyDescent="0.2">
      <c r="A48" s="15" t="s">
        <v>30</v>
      </c>
      <c r="B48" s="8">
        <v>49</v>
      </c>
      <c r="C48" s="8">
        <v>61</v>
      </c>
      <c r="D48" s="8">
        <v>77</v>
      </c>
      <c r="E48" s="8">
        <v>89</v>
      </c>
      <c r="F48" s="8">
        <v>92</v>
      </c>
      <c r="G48" s="8">
        <v>73</v>
      </c>
      <c r="H48" s="8">
        <v>44</v>
      </c>
      <c r="I48" s="8">
        <v>30</v>
      </c>
      <c r="J48" s="8">
        <v>51</v>
      </c>
      <c r="K48" s="8">
        <v>296</v>
      </c>
      <c r="L48" s="8">
        <v>281</v>
      </c>
      <c r="M48" s="8">
        <v>258</v>
      </c>
      <c r="N48" s="8">
        <v>184</v>
      </c>
      <c r="O48" s="8">
        <v>107</v>
      </c>
      <c r="P48" s="8">
        <v>78</v>
      </c>
      <c r="Q48" s="8">
        <v>74.5</v>
      </c>
      <c r="R48" s="8">
        <v>64.666666666666671</v>
      </c>
      <c r="S48" s="8">
        <v>69.833333333333329</v>
      </c>
      <c r="T48" s="8">
        <v>53.25</v>
      </c>
      <c r="U48" s="8">
        <v>107.5</v>
      </c>
      <c r="V48" s="8">
        <v>216.75</v>
      </c>
      <c r="W48" s="8">
        <v>207</v>
      </c>
      <c r="X48" s="30">
        <f t="shared" si="19"/>
        <v>0.10934061096927546</v>
      </c>
    </row>
    <row r="49" spans="1:24" x14ac:dyDescent="0.2">
      <c r="A49" s="15" t="s">
        <v>31</v>
      </c>
      <c r="B49" s="8">
        <v>5</v>
      </c>
      <c r="C49" s="8">
        <v>4</v>
      </c>
      <c r="D49" s="8">
        <v>5</v>
      </c>
      <c r="E49" s="8">
        <v>7</v>
      </c>
      <c r="F49" s="8">
        <v>6</v>
      </c>
      <c r="G49" s="8">
        <v>6</v>
      </c>
      <c r="H49" s="8">
        <v>3</v>
      </c>
      <c r="I49" s="8">
        <v>4</v>
      </c>
      <c r="J49" s="8">
        <v>4</v>
      </c>
      <c r="K49" s="8">
        <v>18</v>
      </c>
      <c r="L49" s="8">
        <v>22</v>
      </c>
      <c r="M49" s="8">
        <v>31</v>
      </c>
      <c r="N49" s="8">
        <v>25</v>
      </c>
      <c r="O49" s="8">
        <v>23</v>
      </c>
      <c r="P49" s="8">
        <v>16</v>
      </c>
      <c r="Q49" s="8">
        <v>11.666666666666666</v>
      </c>
      <c r="R49" s="8">
        <v>6.416666666666667</v>
      </c>
      <c r="S49" s="8">
        <v>3.25</v>
      </c>
      <c r="T49" s="8">
        <v>4.666666666666667</v>
      </c>
      <c r="U49" s="8">
        <v>8.6666666666666661</v>
      </c>
      <c r="V49" s="8">
        <v>14.666666666666666</v>
      </c>
      <c r="W49" s="8">
        <v>15.75</v>
      </c>
      <c r="X49" s="30">
        <f t="shared" si="19"/>
        <v>8.3193943128796553E-3</v>
      </c>
    </row>
    <row r="50" spans="1:24" x14ac:dyDescent="0.2">
      <c r="A50" s="15" t="s">
        <v>18</v>
      </c>
      <c r="B50" s="8">
        <v>23</v>
      </c>
      <c r="C50" s="8">
        <v>25</v>
      </c>
      <c r="D50" s="8">
        <v>61</v>
      </c>
      <c r="E50" s="8">
        <v>75</v>
      </c>
      <c r="F50" s="8">
        <v>70</v>
      </c>
      <c r="G50" s="8">
        <v>46</v>
      </c>
      <c r="H50" s="8">
        <v>29</v>
      </c>
      <c r="I50" s="8">
        <v>25</v>
      </c>
      <c r="J50" s="8">
        <v>68</v>
      </c>
      <c r="K50" s="8">
        <v>565</v>
      </c>
      <c r="L50" s="8">
        <v>576</v>
      </c>
      <c r="M50" s="8">
        <v>495</v>
      </c>
      <c r="N50" s="8">
        <v>352</v>
      </c>
      <c r="O50" s="8">
        <v>165</v>
      </c>
      <c r="P50" s="8">
        <v>85</v>
      </c>
      <c r="Q50" s="8">
        <v>59.916666666666664</v>
      </c>
      <c r="R50" s="8">
        <v>43.25</v>
      </c>
      <c r="S50" s="8">
        <v>46.083333333333336</v>
      </c>
      <c r="T50" s="8">
        <v>44.75</v>
      </c>
      <c r="U50" s="8">
        <v>122.83333333333333</v>
      </c>
      <c r="V50" s="8">
        <v>287.33333333333331</v>
      </c>
      <c r="W50" s="8">
        <v>268.91666666666669</v>
      </c>
      <c r="X50" s="30">
        <f t="shared" si="19"/>
        <v>0.14204595474953782</v>
      </c>
    </row>
    <row r="51" spans="1:24" x14ac:dyDescent="0.2">
      <c r="A51" s="15" t="s">
        <v>20</v>
      </c>
      <c r="B51" s="8">
        <v>39</v>
      </c>
      <c r="C51" s="8">
        <v>36</v>
      </c>
      <c r="D51" s="8">
        <v>46</v>
      </c>
      <c r="E51" s="8">
        <v>63</v>
      </c>
      <c r="F51" s="8">
        <v>65</v>
      </c>
      <c r="G51" s="8">
        <v>53</v>
      </c>
      <c r="H51" s="8">
        <v>30</v>
      </c>
      <c r="I51" s="8">
        <v>27</v>
      </c>
      <c r="J51" s="8">
        <v>42</v>
      </c>
      <c r="K51" s="8">
        <v>243</v>
      </c>
      <c r="L51" s="8">
        <v>232</v>
      </c>
      <c r="M51" s="8">
        <v>212</v>
      </c>
      <c r="N51" s="8">
        <v>170</v>
      </c>
      <c r="O51" s="8">
        <v>138</v>
      </c>
      <c r="P51" s="8">
        <v>107</v>
      </c>
      <c r="Q51" s="8">
        <v>82.916666666666671</v>
      </c>
      <c r="R51" s="8">
        <v>75.166666666666671</v>
      </c>
      <c r="S51" s="8">
        <v>68.75</v>
      </c>
      <c r="T51" s="8">
        <v>64.833333333333329</v>
      </c>
      <c r="U51" s="8">
        <v>115.33333333333333</v>
      </c>
      <c r="V51" s="8">
        <v>228.75</v>
      </c>
      <c r="W51" s="8">
        <v>223</v>
      </c>
      <c r="X51" s="30">
        <f t="shared" si="19"/>
        <v>0.11779205916013732</v>
      </c>
    </row>
    <row r="52" spans="1:24" x14ac:dyDescent="0.2">
      <c r="A52" s="15" t="s">
        <v>32</v>
      </c>
      <c r="B52" s="8">
        <v>25</v>
      </c>
      <c r="C52" s="8">
        <v>20</v>
      </c>
      <c r="D52" s="8">
        <v>34</v>
      </c>
      <c r="E52" s="8">
        <v>39</v>
      </c>
      <c r="F52" s="8">
        <v>34</v>
      </c>
      <c r="G52" s="8">
        <v>26</v>
      </c>
      <c r="H52" s="8">
        <v>24</v>
      </c>
      <c r="I52" s="8">
        <v>18</v>
      </c>
      <c r="J52" s="8">
        <v>25</v>
      </c>
      <c r="K52" s="8">
        <v>151</v>
      </c>
      <c r="L52" s="8">
        <v>141</v>
      </c>
      <c r="M52" s="8">
        <v>126</v>
      </c>
      <c r="N52" s="8">
        <v>97</v>
      </c>
      <c r="O52" s="8">
        <v>60</v>
      </c>
      <c r="P52" s="8">
        <v>58</v>
      </c>
      <c r="Q52" s="8">
        <v>39.333333333333336</v>
      </c>
      <c r="R52" s="8">
        <v>31.166666666666668</v>
      </c>
      <c r="S52" s="8">
        <v>32.833333333333336</v>
      </c>
      <c r="T52" s="8">
        <v>34.416666666666664</v>
      </c>
      <c r="U52" s="8">
        <v>85.333333333333329</v>
      </c>
      <c r="V52" s="8">
        <v>279.83333333333331</v>
      </c>
      <c r="W52" s="8">
        <v>270.66666666666669</v>
      </c>
      <c r="X52" s="30">
        <f t="shared" si="19"/>
        <v>0.14297033189541333</v>
      </c>
    </row>
    <row r="53" spans="1:24" x14ac:dyDescent="0.2">
      <c r="A53" s="15" t="s">
        <v>33</v>
      </c>
      <c r="B53" s="8">
        <v>3</v>
      </c>
      <c r="C53" s="8">
        <v>3</v>
      </c>
      <c r="D53" s="8">
        <v>9</v>
      </c>
      <c r="E53" s="8">
        <v>13</v>
      </c>
      <c r="F53" s="8">
        <v>14</v>
      </c>
      <c r="G53" s="8">
        <v>16</v>
      </c>
      <c r="H53" s="8">
        <v>11</v>
      </c>
      <c r="I53" s="8">
        <v>5</v>
      </c>
      <c r="J53" s="8">
        <v>9</v>
      </c>
      <c r="K53" s="8">
        <v>38</v>
      </c>
      <c r="L53" s="8">
        <v>43</v>
      </c>
      <c r="M53" s="8">
        <v>48</v>
      </c>
      <c r="N53" s="8">
        <v>48</v>
      </c>
      <c r="O53" s="8">
        <v>29</v>
      </c>
      <c r="P53" s="8">
        <v>28</v>
      </c>
      <c r="Q53" s="8">
        <v>26.333333333333332</v>
      </c>
      <c r="R53" s="8">
        <v>17.75</v>
      </c>
      <c r="S53" s="8">
        <v>23</v>
      </c>
      <c r="T53" s="8">
        <v>18.583333333333332</v>
      </c>
      <c r="U53" s="8">
        <v>32.916666666666664</v>
      </c>
      <c r="V53" s="8">
        <v>107.5</v>
      </c>
      <c r="W53" s="8">
        <v>117.41666666666667</v>
      </c>
      <c r="X53" s="30">
        <f t="shared" si="19"/>
        <v>6.2021304692314462E-2</v>
      </c>
    </row>
    <row r="54" spans="1:24" x14ac:dyDescent="0.2">
      <c r="A54" s="15" t="s">
        <v>34</v>
      </c>
      <c r="B54" s="8">
        <v>4</v>
      </c>
      <c r="C54" s="8">
        <v>5</v>
      </c>
      <c r="D54" s="8">
        <v>12</v>
      </c>
      <c r="E54" s="8">
        <v>17</v>
      </c>
      <c r="F54" s="8">
        <v>18</v>
      </c>
      <c r="G54" s="8">
        <v>14</v>
      </c>
      <c r="H54" s="8">
        <v>12</v>
      </c>
      <c r="I54" s="8">
        <v>9</v>
      </c>
      <c r="J54" s="8">
        <v>15</v>
      </c>
      <c r="K54" s="8">
        <v>56</v>
      </c>
      <c r="L54" s="8">
        <v>53</v>
      </c>
      <c r="M54" s="8">
        <v>49</v>
      </c>
      <c r="N54" s="8">
        <v>41</v>
      </c>
      <c r="O54" s="8">
        <v>36</v>
      </c>
      <c r="P54" s="8">
        <v>38</v>
      </c>
      <c r="Q54" s="8">
        <v>36.166666666666664</v>
      </c>
      <c r="R54" s="8">
        <v>26.083333333333332</v>
      </c>
      <c r="S54" s="8">
        <v>15.916666666666666</v>
      </c>
      <c r="T54" s="8">
        <v>13.166666666666666</v>
      </c>
      <c r="U54" s="8">
        <v>25.583333333333332</v>
      </c>
      <c r="V54" s="8">
        <v>53.833333333333336</v>
      </c>
      <c r="W54" s="8">
        <v>54.583333333333336</v>
      </c>
      <c r="X54" s="30">
        <f t="shared" si="19"/>
        <v>2.8831763359450657E-2</v>
      </c>
    </row>
    <row r="55" spans="1:24" x14ac:dyDescent="0.2">
      <c r="A55" s="15" t="s">
        <v>42</v>
      </c>
      <c r="B55" s="8">
        <v>1</v>
      </c>
      <c r="C55" s="8">
        <v>3</v>
      </c>
      <c r="D55" s="8">
        <v>7</v>
      </c>
      <c r="E55" s="8">
        <v>10</v>
      </c>
      <c r="F55" s="8">
        <v>10</v>
      </c>
      <c r="G55" s="8">
        <v>7</v>
      </c>
      <c r="H55" s="8">
        <v>3</v>
      </c>
      <c r="I55" s="8">
        <v>2</v>
      </c>
      <c r="J55" s="8">
        <v>5</v>
      </c>
      <c r="K55" s="8">
        <v>29</v>
      </c>
      <c r="L55" s="8">
        <v>29</v>
      </c>
      <c r="M55" s="8">
        <v>33</v>
      </c>
      <c r="N55" s="8">
        <v>34</v>
      </c>
      <c r="O55" s="8">
        <v>26</v>
      </c>
      <c r="P55" s="8">
        <v>14</v>
      </c>
      <c r="Q55" s="8">
        <v>13.583333333333334</v>
      </c>
      <c r="R55" s="8">
        <v>12.166666666666666</v>
      </c>
      <c r="S55" s="8">
        <v>13.416666666666666</v>
      </c>
      <c r="T55" s="8">
        <v>14.166666666666666</v>
      </c>
      <c r="U55" s="8">
        <v>18.666666666666668</v>
      </c>
      <c r="V55" s="8">
        <v>31.333333333333332</v>
      </c>
      <c r="W55" s="8">
        <v>35.166666666666664</v>
      </c>
      <c r="X55" s="30">
        <f t="shared" si="19"/>
        <v>1.8575578836165153E-2</v>
      </c>
    </row>
    <row r="56" spans="1:24" x14ac:dyDescent="0.2">
      <c r="A56" s="15" t="s">
        <v>43</v>
      </c>
      <c r="B56" s="8">
        <v>7</v>
      </c>
      <c r="C56" s="8">
        <v>9</v>
      </c>
      <c r="D56" s="8">
        <v>15</v>
      </c>
      <c r="E56" s="8">
        <v>19</v>
      </c>
      <c r="F56" s="8">
        <v>16</v>
      </c>
      <c r="G56" s="8">
        <v>11</v>
      </c>
      <c r="H56" s="8">
        <v>8</v>
      </c>
      <c r="I56" s="8">
        <v>7</v>
      </c>
      <c r="J56" s="8">
        <v>11</v>
      </c>
      <c r="K56" s="8">
        <v>133</v>
      </c>
      <c r="L56" s="8">
        <v>125</v>
      </c>
      <c r="M56" s="8">
        <v>102</v>
      </c>
      <c r="N56" s="8">
        <v>73</v>
      </c>
      <c r="O56" s="8">
        <v>42</v>
      </c>
      <c r="P56" s="8">
        <v>40</v>
      </c>
      <c r="Q56" s="8">
        <v>31.5</v>
      </c>
      <c r="R56" s="8">
        <v>29.166666666666668</v>
      </c>
      <c r="S56" s="8">
        <v>26.166666666666668</v>
      </c>
      <c r="T56" s="8">
        <v>33.416666666666664</v>
      </c>
      <c r="U56" s="8">
        <v>59.25</v>
      </c>
      <c r="V56" s="8">
        <v>130</v>
      </c>
      <c r="W56" s="8">
        <v>129.16666666666666</v>
      </c>
      <c r="X56" s="30">
        <f t="shared" si="19"/>
        <v>6.8227836957478638E-2</v>
      </c>
    </row>
    <row r="57" spans="1:24" x14ac:dyDescent="0.2">
      <c r="A57" s="15" t="s">
        <v>35</v>
      </c>
      <c r="B57" s="8">
        <v>12</v>
      </c>
      <c r="C57" s="8">
        <v>7</v>
      </c>
      <c r="D57" s="8">
        <v>11</v>
      </c>
      <c r="E57" s="8">
        <v>15</v>
      </c>
      <c r="F57" s="8">
        <v>26</v>
      </c>
      <c r="G57" s="8">
        <v>19</v>
      </c>
      <c r="H57" s="8">
        <v>16</v>
      </c>
      <c r="I57" s="8">
        <v>11</v>
      </c>
      <c r="J57" s="8">
        <v>15</v>
      </c>
      <c r="K57" s="8">
        <v>66</v>
      </c>
      <c r="L57" s="8">
        <v>72</v>
      </c>
      <c r="M57" s="8">
        <v>77</v>
      </c>
      <c r="N57" s="8">
        <v>57</v>
      </c>
      <c r="O57" s="8">
        <v>49</v>
      </c>
      <c r="P57" s="8">
        <v>37</v>
      </c>
      <c r="Q57" s="8">
        <v>24.666666666666668</v>
      </c>
      <c r="R57" s="8">
        <v>19.583333333333332</v>
      </c>
      <c r="S57" s="8">
        <v>26.083333333333332</v>
      </c>
      <c r="T57" s="8">
        <v>27.25</v>
      </c>
      <c r="U57" s="8">
        <v>61.166666666666664</v>
      </c>
      <c r="V57" s="8">
        <v>184.58333333333334</v>
      </c>
      <c r="W57" s="8">
        <v>183.16666666666666</v>
      </c>
      <c r="X57" s="30">
        <f t="shared" si="19"/>
        <v>9.6751474601637466E-2</v>
      </c>
    </row>
    <row r="58" spans="1:24" x14ac:dyDescent="0.2">
      <c r="A58" s="15" t="s">
        <v>36</v>
      </c>
      <c r="B58" s="8">
        <v>12</v>
      </c>
      <c r="C58" s="8">
        <v>11</v>
      </c>
      <c r="D58" s="8">
        <v>14</v>
      </c>
      <c r="E58" s="8">
        <v>18</v>
      </c>
      <c r="F58" s="8">
        <v>24</v>
      </c>
      <c r="G58" s="8">
        <v>22</v>
      </c>
      <c r="H58" s="8">
        <v>21</v>
      </c>
      <c r="I58" s="8">
        <v>13</v>
      </c>
      <c r="J58" s="8">
        <v>20</v>
      </c>
      <c r="K58" s="8">
        <v>73</v>
      </c>
      <c r="L58" s="8">
        <v>93</v>
      </c>
      <c r="M58" s="8">
        <v>93</v>
      </c>
      <c r="N58" s="8">
        <v>73</v>
      </c>
      <c r="O58" s="8">
        <v>45</v>
      </c>
      <c r="P58" s="8">
        <v>34</v>
      </c>
      <c r="Q58" s="8">
        <v>28.75</v>
      </c>
      <c r="R58" s="8">
        <v>31</v>
      </c>
      <c r="S58" s="8">
        <v>28.166666666666668</v>
      </c>
      <c r="T58" s="8">
        <v>22.166666666666668</v>
      </c>
      <c r="U58" s="8">
        <v>36.916666666666664</v>
      </c>
      <c r="V58" s="8">
        <v>89.583333333333329</v>
      </c>
      <c r="W58" s="8">
        <v>78.833333333333329</v>
      </c>
      <c r="X58" s="30">
        <f t="shared" si="19"/>
        <v>4.1640989523725677E-2</v>
      </c>
    </row>
    <row r="59" spans="1:24" x14ac:dyDescent="0.2">
      <c r="A59" s="15" t="s">
        <v>37</v>
      </c>
      <c r="B59" s="8">
        <v>8</v>
      </c>
      <c r="C59" s="8">
        <v>7</v>
      </c>
      <c r="D59" s="8">
        <v>9</v>
      </c>
      <c r="E59" s="8">
        <v>16</v>
      </c>
      <c r="F59" s="8">
        <v>27</v>
      </c>
      <c r="G59" s="8">
        <v>17</v>
      </c>
      <c r="H59" s="8">
        <v>11</v>
      </c>
      <c r="I59" s="8">
        <v>7</v>
      </c>
      <c r="J59" s="8">
        <v>10</v>
      </c>
      <c r="K59" s="8">
        <v>16</v>
      </c>
      <c r="L59" s="8">
        <v>11</v>
      </c>
      <c r="M59" s="8">
        <v>8</v>
      </c>
      <c r="N59" s="8">
        <v>4</v>
      </c>
      <c r="O59" s="8">
        <v>4</v>
      </c>
      <c r="P59" s="8">
        <v>6</v>
      </c>
      <c r="Q59" s="8">
        <v>5</v>
      </c>
      <c r="R59" s="8">
        <v>4.75</v>
      </c>
      <c r="S59" s="8">
        <v>14.75</v>
      </c>
      <c r="T59" s="8">
        <v>13.416666666666666</v>
      </c>
      <c r="U59" s="8">
        <v>26.75</v>
      </c>
      <c r="V59" s="8">
        <v>47.25</v>
      </c>
      <c r="W59" s="8">
        <v>57</v>
      </c>
      <c r="X59" s="30">
        <f t="shared" si="19"/>
        <v>3.0108284179945415E-2</v>
      </c>
    </row>
    <row r="60" spans="1:24" x14ac:dyDescent="0.2">
      <c r="A60" s="15" t="s">
        <v>19</v>
      </c>
      <c r="B60" s="8">
        <v>6</v>
      </c>
      <c r="C60" s="8">
        <v>6</v>
      </c>
      <c r="D60" s="8">
        <v>7</v>
      </c>
      <c r="E60" s="8">
        <v>10</v>
      </c>
      <c r="F60" s="8">
        <v>10</v>
      </c>
      <c r="G60" s="8">
        <v>8</v>
      </c>
      <c r="H60" s="8">
        <v>10</v>
      </c>
      <c r="I60" s="8">
        <v>9</v>
      </c>
      <c r="J60" s="8">
        <v>10</v>
      </c>
      <c r="K60" s="8">
        <v>23</v>
      </c>
      <c r="L60" s="8">
        <v>32</v>
      </c>
      <c r="M60" s="8">
        <v>35</v>
      </c>
      <c r="N60" s="8">
        <v>28</v>
      </c>
      <c r="O60" s="8">
        <v>20</v>
      </c>
      <c r="P60" s="8">
        <v>15</v>
      </c>
      <c r="Q60" s="8">
        <v>12.416666666666666</v>
      </c>
      <c r="R60" s="8">
        <v>11.75</v>
      </c>
      <c r="S60" s="8">
        <v>9.5833333333333339</v>
      </c>
      <c r="T60" s="8">
        <v>7.416666666666667</v>
      </c>
      <c r="U60" s="8">
        <v>16.333333333333332</v>
      </c>
      <c r="V60" s="8">
        <v>37.416666666666664</v>
      </c>
      <c r="W60" s="8">
        <v>45.083333333333336</v>
      </c>
      <c r="X60" s="30">
        <f t="shared" si="19"/>
        <v>2.381371599612642E-2</v>
      </c>
    </row>
    <row r="61" spans="1:24" x14ac:dyDescent="0.2">
      <c r="A61" s="16" t="s">
        <v>38</v>
      </c>
      <c r="B61" s="8">
        <v>12</v>
      </c>
      <c r="C61" s="8">
        <v>10</v>
      </c>
      <c r="D61" s="8">
        <v>9</v>
      </c>
      <c r="E61" s="8">
        <v>9</v>
      </c>
      <c r="F61" s="8">
        <v>11</v>
      </c>
      <c r="G61" s="8">
        <v>9</v>
      </c>
      <c r="H61" s="8">
        <v>7</v>
      </c>
      <c r="I61" s="8">
        <v>8</v>
      </c>
      <c r="J61" s="8">
        <v>10</v>
      </c>
      <c r="K61" s="8">
        <v>29</v>
      </c>
      <c r="L61" s="8">
        <v>34</v>
      </c>
      <c r="M61" s="8">
        <v>33</v>
      </c>
      <c r="N61" s="8">
        <v>26</v>
      </c>
      <c r="O61" s="8">
        <v>21</v>
      </c>
      <c r="P61" s="8">
        <v>17</v>
      </c>
      <c r="Q61" s="8">
        <v>13</v>
      </c>
      <c r="R61" s="8">
        <v>10.583333333333334</v>
      </c>
      <c r="S61" s="8">
        <v>9</v>
      </c>
      <c r="T61" s="8">
        <v>8.8333333333333339</v>
      </c>
      <c r="U61" s="8">
        <v>17.583333333333332</v>
      </c>
      <c r="V61" s="8">
        <v>23.833333333333332</v>
      </c>
      <c r="W61" s="8">
        <v>23.583333333333332</v>
      </c>
      <c r="X61" s="17">
        <f t="shared" si="19"/>
        <v>1.2457082489655779E-2</v>
      </c>
    </row>
    <row r="62" spans="1:24" x14ac:dyDescent="0.2">
      <c r="A62" s="3" t="s">
        <v>0</v>
      </c>
      <c r="B62" s="29">
        <f>SUM(B45:B61)</f>
        <v>258</v>
      </c>
      <c r="C62" s="29">
        <f t="shared" ref="C62" si="20">SUM(C45:C61)</f>
        <v>249</v>
      </c>
      <c r="D62" s="29">
        <f t="shared" ref="D62" si="21">SUM(D45:D61)</f>
        <v>376</v>
      </c>
      <c r="E62" s="29">
        <f t="shared" ref="E62" si="22">SUM(E45:E61)</f>
        <v>494</v>
      </c>
      <c r="F62" s="29">
        <f t="shared" ref="F62" si="23">SUM(F45:F61)</f>
        <v>518</v>
      </c>
      <c r="G62" s="29">
        <f t="shared" ref="G62" si="24">SUM(G45:G61)</f>
        <v>398</v>
      </c>
      <c r="H62" s="29">
        <f t="shared" ref="H62" si="25">SUM(H45:H61)</f>
        <v>279</v>
      </c>
      <c r="I62" s="29">
        <f t="shared" ref="I62" si="26">SUM(I45:I61)</f>
        <v>218</v>
      </c>
      <c r="J62" s="29">
        <f t="shared" ref="J62" si="27">SUM(J45:J61)</f>
        <v>355</v>
      </c>
      <c r="K62" s="29">
        <f t="shared" ref="K62" si="28">SUM(K45:K61)</f>
        <v>1859</v>
      </c>
      <c r="L62" s="29">
        <f t="shared" ref="L62" si="29">SUM(L45:L61)</f>
        <v>1882</v>
      </c>
      <c r="M62" s="29">
        <f t="shared" ref="M62" si="30">SUM(M45:M61)</f>
        <v>1747</v>
      </c>
      <c r="N62" s="29">
        <f t="shared" ref="N62" si="31">SUM(N45:N61)</f>
        <v>1343</v>
      </c>
      <c r="O62" s="29">
        <f t="shared" ref="O62" si="32">SUM(O45:O61)</f>
        <v>869</v>
      </c>
      <c r="P62" s="29">
        <f t="shared" ref="P62:W62" si="33">SUM(P45:P61)</f>
        <v>669</v>
      </c>
      <c r="Q62" s="29">
        <f t="shared" ref="Q62:V62" si="34">SUM(Q45:Q61)</f>
        <v>538.91666666666663</v>
      </c>
      <c r="R62" s="29">
        <f t="shared" si="34"/>
        <v>453.25</v>
      </c>
      <c r="S62" s="29">
        <f t="shared" si="34"/>
        <v>478.75000000000006</v>
      </c>
      <c r="T62" s="29">
        <f t="shared" si="34"/>
        <v>389.25000000000006</v>
      </c>
      <c r="U62" s="29">
        <f t="shared" si="34"/>
        <v>846.16666666666663</v>
      </c>
      <c r="V62" s="29">
        <f t="shared" si="34"/>
        <v>1912.4999999999998</v>
      </c>
      <c r="W62" s="29">
        <f t="shared" si="33"/>
        <v>1893.1666666666667</v>
      </c>
      <c r="X62" s="18">
        <f>SUM(X45:X61)</f>
        <v>1</v>
      </c>
    </row>
    <row r="65" spans="1:24" x14ac:dyDescent="0.2">
      <c r="A65" s="14" t="s">
        <v>9</v>
      </c>
    </row>
    <row r="66" spans="1:24" x14ac:dyDescent="0.2">
      <c r="A66" s="12" t="s">
        <v>52</v>
      </c>
    </row>
    <row r="67" spans="1:24" x14ac:dyDescent="0.2">
      <c r="A67" s="15" t="s">
        <v>15</v>
      </c>
      <c r="B67" s="8">
        <v>4</v>
      </c>
      <c r="C67" s="8">
        <v>4</v>
      </c>
      <c r="D67" s="8">
        <v>7</v>
      </c>
      <c r="E67" s="8">
        <v>6</v>
      </c>
      <c r="F67" s="8">
        <v>5</v>
      </c>
      <c r="G67" s="8">
        <v>4</v>
      </c>
      <c r="H67" s="8">
        <v>2</v>
      </c>
      <c r="I67" s="8">
        <v>3</v>
      </c>
      <c r="J67" s="8">
        <v>4</v>
      </c>
      <c r="K67" s="8">
        <v>13</v>
      </c>
      <c r="L67" s="8">
        <v>11</v>
      </c>
      <c r="M67" s="8">
        <v>12</v>
      </c>
      <c r="N67" s="8">
        <v>15</v>
      </c>
      <c r="O67" s="8">
        <v>16</v>
      </c>
      <c r="P67" s="8">
        <v>18</v>
      </c>
      <c r="Q67" s="8">
        <v>9</v>
      </c>
      <c r="R67" s="8">
        <v>9</v>
      </c>
      <c r="S67" s="8">
        <v>6.333333333333333</v>
      </c>
      <c r="T67" s="8">
        <v>3.0833333333333335</v>
      </c>
      <c r="U67" s="8">
        <v>7.083333333333333</v>
      </c>
      <c r="V67" s="8">
        <v>15.833333333333334</v>
      </c>
      <c r="W67" s="8">
        <v>19.416666666666668</v>
      </c>
      <c r="X67" s="30">
        <f>W67/$W$84</f>
        <v>1.0506380484285522E-2</v>
      </c>
    </row>
    <row r="68" spans="1:24" x14ac:dyDescent="0.2">
      <c r="A68" s="15" t="s">
        <v>16</v>
      </c>
      <c r="B68" s="8">
        <v>3</v>
      </c>
      <c r="C68" s="8">
        <v>4</v>
      </c>
      <c r="D68" s="8">
        <v>9</v>
      </c>
      <c r="E68" s="8">
        <v>15</v>
      </c>
      <c r="F68" s="8">
        <v>18</v>
      </c>
      <c r="G68" s="8">
        <v>11</v>
      </c>
      <c r="H68" s="8">
        <v>11</v>
      </c>
      <c r="I68" s="8">
        <v>10</v>
      </c>
      <c r="J68" s="8">
        <v>9</v>
      </c>
      <c r="K68" s="8">
        <v>39</v>
      </c>
      <c r="L68" s="8">
        <v>53</v>
      </c>
      <c r="M68" s="8">
        <v>42</v>
      </c>
      <c r="N68" s="8">
        <v>32</v>
      </c>
      <c r="O68" s="8">
        <v>32</v>
      </c>
      <c r="P68" s="8">
        <v>29</v>
      </c>
      <c r="Q68" s="8">
        <v>38.75</v>
      </c>
      <c r="R68" s="8">
        <v>16.75</v>
      </c>
      <c r="S68" s="8">
        <v>16</v>
      </c>
      <c r="T68" s="8">
        <v>1</v>
      </c>
      <c r="U68" s="8">
        <v>8.1666666666666661</v>
      </c>
      <c r="V68" s="8">
        <v>15.416666666666666</v>
      </c>
      <c r="W68" s="8">
        <v>20.5</v>
      </c>
      <c r="X68" s="30">
        <f t="shared" ref="X68:X83" si="35">W68/$W$84</f>
        <v>1.1092573386842225E-2</v>
      </c>
    </row>
    <row r="69" spans="1:24" x14ac:dyDescent="0.2">
      <c r="A69" s="15" t="s">
        <v>17</v>
      </c>
      <c r="B69" s="8">
        <v>44</v>
      </c>
      <c r="C69" s="8">
        <v>52</v>
      </c>
      <c r="D69" s="8">
        <v>55</v>
      </c>
      <c r="E69" s="8">
        <v>78</v>
      </c>
      <c r="F69" s="8">
        <v>65</v>
      </c>
      <c r="G69" s="8">
        <v>51</v>
      </c>
      <c r="H69" s="8">
        <v>34</v>
      </c>
      <c r="I69" s="8">
        <v>27</v>
      </c>
      <c r="J69" s="8">
        <v>26</v>
      </c>
      <c r="K69" s="8">
        <v>60</v>
      </c>
      <c r="L69" s="8">
        <v>75</v>
      </c>
      <c r="M69" s="8">
        <v>78</v>
      </c>
      <c r="N69" s="8">
        <v>70</v>
      </c>
      <c r="O69" s="8">
        <v>75</v>
      </c>
      <c r="P69" s="8">
        <v>57</v>
      </c>
      <c r="Q69" s="8">
        <v>49.583333333333336</v>
      </c>
      <c r="R69" s="8">
        <v>34.5</v>
      </c>
      <c r="S69" s="8">
        <v>31.5</v>
      </c>
      <c r="T69" s="8">
        <v>4.583333333333333</v>
      </c>
      <c r="U69" s="8">
        <v>30.166666666666668</v>
      </c>
      <c r="V69" s="8">
        <v>47.833333333333336</v>
      </c>
      <c r="W69" s="8">
        <v>34.333333333333336</v>
      </c>
      <c r="X69" s="30">
        <f t="shared" si="35"/>
        <v>1.8577805834873971E-2</v>
      </c>
    </row>
    <row r="70" spans="1:24" x14ac:dyDescent="0.2">
      <c r="A70" s="15" t="s">
        <v>30</v>
      </c>
      <c r="B70" s="8">
        <v>36</v>
      </c>
      <c r="C70" s="8">
        <v>42</v>
      </c>
      <c r="D70" s="8">
        <v>70</v>
      </c>
      <c r="E70" s="8">
        <v>84</v>
      </c>
      <c r="F70" s="8">
        <v>82</v>
      </c>
      <c r="G70" s="8">
        <v>62</v>
      </c>
      <c r="H70" s="8">
        <v>39</v>
      </c>
      <c r="I70" s="8">
        <v>24</v>
      </c>
      <c r="J70" s="8">
        <v>40</v>
      </c>
      <c r="K70" s="8">
        <v>170</v>
      </c>
      <c r="L70" s="8">
        <v>156</v>
      </c>
      <c r="M70" s="8">
        <v>130</v>
      </c>
      <c r="N70" s="8">
        <v>102</v>
      </c>
      <c r="O70" s="8">
        <v>96</v>
      </c>
      <c r="P70" s="8">
        <v>102</v>
      </c>
      <c r="Q70" s="8">
        <v>93.083333333333329</v>
      </c>
      <c r="R70" s="8">
        <v>68.833333333333329</v>
      </c>
      <c r="S70" s="8">
        <v>47.916666666666664</v>
      </c>
      <c r="T70" s="8">
        <v>30.166666666666668</v>
      </c>
      <c r="U70" s="8">
        <v>61</v>
      </c>
      <c r="V70" s="8">
        <v>108.25</v>
      </c>
      <c r="W70" s="8">
        <v>114.16666666666667</v>
      </c>
      <c r="X70" s="30">
        <f t="shared" si="35"/>
        <v>6.1775713577129465E-2</v>
      </c>
    </row>
    <row r="71" spans="1:24" x14ac:dyDescent="0.2">
      <c r="A71" s="15" t="s">
        <v>31</v>
      </c>
      <c r="B71" s="8">
        <v>2</v>
      </c>
      <c r="C71" s="8">
        <v>2</v>
      </c>
      <c r="D71" s="8">
        <v>2</v>
      </c>
      <c r="E71" s="8">
        <v>4</v>
      </c>
      <c r="F71" s="8">
        <v>4</v>
      </c>
      <c r="G71" s="8">
        <v>2</v>
      </c>
      <c r="H71" s="8">
        <v>2</v>
      </c>
      <c r="I71" s="8">
        <v>2</v>
      </c>
      <c r="J71" s="8">
        <v>2</v>
      </c>
      <c r="K71" s="8">
        <v>7</v>
      </c>
      <c r="L71" s="8">
        <v>6</v>
      </c>
      <c r="M71" s="8">
        <v>6</v>
      </c>
      <c r="N71" s="8">
        <v>4</v>
      </c>
      <c r="O71" s="8">
        <v>5</v>
      </c>
      <c r="P71" s="8">
        <v>2</v>
      </c>
      <c r="Q71" s="8">
        <v>10.25</v>
      </c>
      <c r="R71" s="8">
        <v>1.75</v>
      </c>
      <c r="S71" s="8">
        <v>0.83333333333333337</v>
      </c>
      <c r="T71" s="8">
        <v>0.58333333333333337</v>
      </c>
      <c r="U71" s="8">
        <v>2.9166666666666665</v>
      </c>
      <c r="V71" s="8">
        <v>3.6666666666666665</v>
      </c>
      <c r="W71" s="8">
        <v>2.75</v>
      </c>
      <c r="X71" s="30">
        <f t="shared" si="35"/>
        <v>1.4880281372593228E-3</v>
      </c>
    </row>
    <row r="72" spans="1:24" x14ac:dyDescent="0.2">
      <c r="A72" s="15" t="s">
        <v>18</v>
      </c>
      <c r="B72" s="8">
        <v>2</v>
      </c>
      <c r="C72" s="8">
        <v>3</v>
      </c>
      <c r="D72" s="8">
        <v>8</v>
      </c>
      <c r="E72" s="8">
        <v>11</v>
      </c>
      <c r="F72" s="8">
        <v>12</v>
      </c>
      <c r="G72" s="8">
        <v>9</v>
      </c>
      <c r="H72" s="8">
        <v>5</v>
      </c>
      <c r="I72" s="8">
        <v>5</v>
      </c>
      <c r="J72" s="8">
        <v>11</v>
      </c>
      <c r="K72" s="8">
        <v>52</v>
      </c>
      <c r="L72" s="8">
        <v>31</v>
      </c>
      <c r="M72" s="8">
        <v>24</v>
      </c>
      <c r="N72" s="8">
        <v>13</v>
      </c>
      <c r="O72" s="8">
        <v>9</v>
      </c>
      <c r="P72" s="8">
        <v>9</v>
      </c>
      <c r="Q72" s="8">
        <v>74.416666666666671</v>
      </c>
      <c r="R72" s="8">
        <v>8.5833333333333339</v>
      </c>
      <c r="S72" s="8">
        <v>6.583333333333333</v>
      </c>
      <c r="T72" s="8">
        <v>4.166666666666667</v>
      </c>
      <c r="U72" s="8">
        <v>8.9166666666666661</v>
      </c>
      <c r="V72" s="8">
        <v>25.5</v>
      </c>
      <c r="W72" s="8">
        <v>23.75</v>
      </c>
      <c r="X72" s="30">
        <f t="shared" si="35"/>
        <v>1.2851152094512333E-2</v>
      </c>
    </row>
    <row r="73" spans="1:24" x14ac:dyDescent="0.2">
      <c r="A73" s="15" t="s">
        <v>20</v>
      </c>
      <c r="B73" s="8">
        <v>104</v>
      </c>
      <c r="C73" s="8">
        <v>107</v>
      </c>
      <c r="D73" s="8">
        <v>210</v>
      </c>
      <c r="E73" s="8">
        <v>259</v>
      </c>
      <c r="F73" s="8">
        <v>258</v>
      </c>
      <c r="G73" s="8">
        <v>173</v>
      </c>
      <c r="H73" s="8">
        <v>104</v>
      </c>
      <c r="I73" s="8">
        <v>81</v>
      </c>
      <c r="J73" s="8">
        <v>122</v>
      </c>
      <c r="K73" s="8">
        <v>513</v>
      </c>
      <c r="L73" s="8">
        <v>497</v>
      </c>
      <c r="M73" s="8">
        <v>457</v>
      </c>
      <c r="N73" s="8">
        <v>331</v>
      </c>
      <c r="O73" s="8">
        <v>299</v>
      </c>
      <c r="P73" s="8">
        <v>230</v>
      </c>
      <c r="Q73" s="8">
        <v>153.75</v>
      </c>
      <c r="R73" s="8">
        <v>125</v>
      </c>
      <c r="S73" s="8">
        <v>110.16666666666667</v>
      </c>
      <c r="T73" s="8">
        <v>82.166666666666671</v>
      </c>
      <c r="U73" s="8">
        <v>174.58333333333334</v>
      </c>
      <c r="V73" s="8">
        <v>320</v>
      </c>
      <c r="W73" s="8">
        <v>295.75</v>
      </c>
      <c r="X73" s="30">
        <f t="shared" si="35"/>
        <v>0.16003066239797989</v>
      </c>
    </row>
    <row r="74" spans="1:24" x14ac:dyDescent="0.2">
      <c r="A74" s="15" t="s">
        <v>32</v>
      </c>
      <c r="B74" s="8">
        <v>17</v>
      </c>
      <c r="C74" s="8">
        <v>22</v>
      </c>
      <c r="D74" s="8">
        <v>43</v>
      </c>
      <c r="E74" s="8">
        <v>50</v>
      </c>
      <c r="F74" s="8">
        <v>42</v>
      </c>
      <c r="G74" s="8">
        <v>33</v>
      </c>
      <c r="H74" s="8">
        <v>21</v>
      </c>
      <c r="I74" s="8">
        <v>16</v>
      </c>
      <c r="J74" s="8">
        <v>32</v>
      </c>
      <c r="K74" s="8">
        <v>110</v>
      </c>
      <c r="L74" s="8">
        <v>99</v>
      </c>
      <c r="M74" s="8">
        <v>96</v>
      </c>
      <c r="N74" s="8">
        <v>63</v>
      </c>
      <c r="O74" s="8">
        <v>59</v>
      </c>
      <c r="P74" s="8">
        <v>45</v>
      </c>
      <c r="Q74" s="8">
        <v>48</v>
      </c>
      <c r="R74" s="8">
        <v>39</v>
      </c>
      <c r="S74" s="8">
        <v>31.666666666666668</v>
      </c>
      <c r="T74" s="8">
        <v>14.833333333333334</v>
      </c>
      <c r="U74" s="8">
        <v>87</v>
      </c>
      <c r="V74" s="8">
        <v>188.16666666666666</v>
      </c>
      <c r="W74" s="8">
        <v>137</v>
      </c>
      <c r="X74" s="30">
        <f t="shared" si="35"/>
        <v>7.413085629255535E-2</v>
      </c>
    </row>
    <row r="75" spans="1:24" x14ac:dyDescent="0.2">
      <c r="A75" s="15" t="s">
        <v>33</v>
      </c>
      <c r="B75" s="8">
        <v>40</v>
      </c>
      <c r="C75" s="8">
        <v>47</v>
      </c>
      <c r="D75" s="8">
        <v>88</v>
      </c>
      <c r="E75" s="8">
        <v>109</v>
      </c>
      <c r="F75" s="8">
        <v>111</v>
      </c>
      <c r="G75" s="8">
        <v>63</v>
      </c>
      <c r="H75" s="8">
        <v>49</v>
      </c>
      <c r="I75" s="8">
        <v>30</v>
      </c>
      <c r="J75" s="8">
        <v>54</v>
      </c>
      <c r="K75" s="8">
        <v>238</v>
      </c>
      <c r="L75" s="8">
        <v>242</v>
      </c>
      <c r="M75" s="8">
        <v>245</v>
      </c>
      <c r="N75" s="8">
        <v>198</v>
      </c>
      <c r="O75" s="8">
        <v>171</v>
      </c>
      <c r="P75" s="8">
        <v>160</v>
      </c>
      <c r="Q75" s="8">
        <v>78.25</v>
      </c>
      <c r="R75" s="8">
        <v>115.75</v>
      </c>
      <c r="S75" s="8">
        <v>104.66666666666667</v>
      </c>
      <c r="T75" s="8">
        <v>85.5</v>
      </c>
      <c r="U75" s="8">
        <v>177.41666666666666</v>
      </c>
      <c r="V75" s="8">
        <v>580.83333333333337</v>
      </c>
      <c r="W75" s="8">
        <v>472.25</v>
      </c>
      <c r="X75" s="30">
        <f t="shared" si="35"/>
        <v>0.25553501375298732</v>
      </c>
    </row>
    <row r="76" spans="1:24" x14ac:dyDescent="0.2">
      <c r="A76" s="15" t="s">
        <v>34</v>
      </c>
      <c r="B76" s="8">
        <v>6</v>
      </c>
      <c r="C76" s="8">
        <v>14</v>
      </c>
      <c r="D76" s="8">
        <v>26</v>
      </c>
      <c r="E76" s="8">
        <v>28</v>
      </c>
      <c r="F76" s="8">
        <v>25</v>
      </c>
      <c r="G76" s="8">
        <v>16</v>
      </c>
      <c r="H76" s="8">
        <v>10</v>
      </c>
      <c r="I76" s="8">
        <v>7</v>
      </c>
      <c r="J76" s="8">
        <v>12</v>
      </c>
      <c r="K76" s="8">
        <v>74</v>
      </c>
      <c r="L76" s="8">
        <v>55</v>
      </c>
      <c r="M76" s="8">
        <v>48</v>
      </c>
      <c r="N76" s="8">
        <v>37</v>
      </c>
      <c r="O76" s="8">
        <v>26</v>
      </c>
      <c r="P76" s="8">
        <v>26</v>
      </c>
      <c r="Q76" s="8">
        <v>25.583333333333332</v>
      </c>
      <c r="R76" s="8">
        <v>16.583333333333332</v>
      </c>
      <c r="S76" s="8">
        <v>11.083333333333334</v>
      </c>
      <c r="T76" s="8">
        <v>5.166666666666667</v>
      </c>
      <c r="U76" s="8">
        <v>9.0833333333333339</v>
      </c>
      <c r="V76" s="8">
        <v>14.916666666666666</v>
      </c>
      <c r="W76" s="8">
        <v>18.583333333333332</v>
      </c>
      <c r="X76" s="30">
        <f t="shared" si="35"/>
        <v>1.0055462866934211E-2</v>
      </c>
    </row>
    <row r="77" spans="1:24" x14ac:dyDescent="0.2">
      <c r="A77" s="15" t="s">
        <v>42</v>
      </c>
      <c r="B77" s="8">
        <v>7</v>
      </c>
      <c r="C77" s="8">
        <v>6</v>
      </c>
      <c r="D77" s="8">
        <v>12</v>
      </c>
      <c r="E77" s="8">
        <v>21</v>
      </c>
      <c r="F77" s="8">
        <v>16</v>
      </c>
      <c r="G77" s="8">
        <v>10</v>
      </c>
      <c r="H77" s="8">
        <v>6</v>
      </c>
      <c r="I77" s="8">
        <v>5</v>
      </c>
      <c r="J77" s="8">
        <v>8</v>
      </c>
      <c r="K77" s="8">
        <v>55</v>
      </c>
      <c r="L77" s="8">
        <v>47</v>
      </c>
      <c r="M77" s="8">
        <v>36</v>
      </c>
      <c r="N77" s="8">
        <v>35</v>
      </c>
      <c r="O77" s="8">
        <v>35</v>
      </c>
      <c r="P77" s="8">
        <v>28</v>
      </c>
      <c r="Q77" s="8">
        <v>16.333333333333332</v>
      </c>
      <c r="R77" s="8">
        <v>13.75</v>
      </c>
      <c r="S77" s="8">
        <v>9</v>
      </c>
      <c r="T77" s="8">
        <v>4.833333333333333</v>
      </c>
      <c r="U77" s="8">
        <v>8</v>
      </c>
      <c r="V77" s="8">
        <v>18.833333333333332</v>
      </c>
      <c r="W77" s="8">
        <v>20</v>
      </c>
      <c r="X77" s="30">
        <f t="shared" si="35"/>
        <v>1.0822022816431439E-2</v>
      </c>
    </row>
    <row r="78" spans="1:24" x14ac:dyDescent="0.2">
      <c r="A78" s="15" t="s">
        <v>43</v>
      </c>
      <c r="B78" s="8">
        <v>6</v>
      </c>
      <c r="C78" s="8">
        <v>8</v>
      </c>
      <c r="D78" s="8">
        <v>11</v>
      </c>
      <c r="E78" s="8">
        <v>27</v>
      </c>
      <c r="F78" s="8">
        <v>19</v>
      </c>
      <c r="G78" s="8">
        <v>11</v>
      </c>
      <c r="H78" s="8">
        <v>9</v>
      </c>
      <c r="I78" s="8">
        <v>10</v>
      </c>
      <c r="J78" s="8">
        <v>13</v>
      </c>
      <c r="K78" s="8">
        <v>82</v>
      </c>
      <c r="L78" s="8">
        <v>56</v>
      </c>
      <c r="M78" s="8">
        <v>46</v>
      </c>
      <c r="N78" s="8">
        <v>36</v>
      </c>
      <c r="O78" s="8">
        <v>32</v>
      </c>
      <c r="P78" s="8">
        <v>31</v>
      </c>
      <c r="Q78" s="8">
        <v>14.833333333333334</v>
      </c>
      <c r="R78" s="8">
        <v>24.75</v>
      </c>
      <c r="S78" s="8">
        <v>20.666666666666668</v>
      </c>
      <c r="T78" s="8">
        <v>9.9166666666666661</v>
      </c>
      <c r="U78" s="8">
        <v>23.75</v>
      </c>
      <c r="V78" s="8">
        <v>63.833333333333336</v>
      </c>
      <c r="W78" s="8">
        <v>48.333333333333336</v>
      </c>
      <c r="X78" s="30">
        <f t="shared" si="35"/>
        <v>2.6153221806375977E-2</v>
      </c>
    </row>
    <row r="79" spans="1:24" x14ac:dyDescent="0.2">
      <c r="A79" s="15" t="s">
        <v>35</v>
      </c>
      <c r="B79" s="8">
        <v>13</v>
      </c>
      <c r="C79" s="8">
        <v>23</v>
      </c>
      <c r="D79" s="8">
        <v>51</v>
      </c>
      <c r="E79" s="8">
        <v>57</v>
      </c>
      <c r="F79" s="8">
        <v>63</v>
      </c>
      <c r="G79" s="8">
        <v>41</v>
      </c>
      <c r="H79" s="8">
        <v>29</v>
      </c>
      <c r="I79" s="8">
        <v>17</v>
      </c>
      <c r="J79" s="8">
        <v>37</v>
      </c>
      <c r="K79" s="8">
        <v>141</v>
      </c>
      <c r="L79" s="8">
        <v>133</v>
      </c>
      <c r="M79" s="8">
        <v>138</v>
      </c>
      <c r="N79" s="8">
        <v>109</v>
      </c>
      <c r="O79" s="8">
        <v>87</v>
      </c>
      <c r="P79" s="8">
        <v>78</v>
      </c>
      <c r="Q79" s="8">
        <v>49.916666666666664</v>
      </c>
      <c r="R79" s="8">
        <v>57</v>
      </c>
      <c r="S79" s="8">
        <v>62</v>
      </c>
      <c r="T79" s="8">
        <v>40.25</v>
      </c>
      <c r="U79" s="8">
        <v>182.66666666666666</v>
      </c>
      <c r="V79" s="8">
        <v>260.91666666666669</v>
      </c>
      <c r="W79" s="8">
        <v>204.08333333333334</v>
      </c>
      <c r="X79" s="30">
        <f t="shared" si="35"/>
        <v>0.11042972448933581</v>
      </c>
    </row>
    <row r="80" spans="1:24" x14ac:dyDescent="0.2">
      <c r="A80" s="15" t="s">
        <v>36</v>
      </c>
      <c r="B80" s="8">
        <v>22</v>
      </c>
      <c r="C80" s="8">
        <v>20</v>
      </c>
      <c r="D80" s="8">
        <v>34</v>
      </c>
      <c r="E80" s="8">
        <v>51</v>
      </c>
      <c r="F80" s="8">
        <v>51</v>
      </c>
      <c r="G80" s="8">
        <v>39</v>
      </c>
      <c r="H80" s="8">
        <v>19</v>
      </c>
      <c r="I80" s="8">
        <v>14</v>
      </c>
      <c r="J80" s="8">
        <v>26</v>
      </c>
      <c r="K80" s="8">
        <v>155</v>
      </c>
      <c r="L80" s="8">
        <v>133</v>
      </c>
      <c r="M80" s="8">
        <v>121</v>
      </c>
      <c r="N80" s="8">
        <v>100</v>
      </c>
      <c r="O80" s="8">
        <v>84</v>
      </c>
      <c r="P80" s="8">
        <v>65</v>
      </c>
      <c r="Q80" s="8">
        <v>21.833333333333332</v>
      </c>
      <c r="R80" s="8">
        <v>39.416666666666664</v>
      </c>
      <c r="S80" s="8">
        <v>26.75</v>
      </c>
      <c r="T80" s="8">
        <v>24.416666666666668</v>
      </c>
      <c r="U80" s="8">
        <v>52.666666666666664</v>
      </c>
      <c r="V80" s="8">
        <v>139.83333333333334</v>
      </c>
      <c r="W80" s="8">
        <v>128.16666666666666</v>
      </c>
      <c r="X80" s="30">
        <f t="shared" si="35"/>
        <v>6.9351129548631457E-2</v>
      </c>
    </row>
    <row r="81" spans="1:24" x14ac:dyDescent="0.2">
      <c r="A81" s="15" t="s">
        <v>37</v>
      </c>
      <c r="B81" s="8">
        <v>9</v>
      </c>
      <c r="C81" s="8">
        <v>12</v>
      </c>
      <c r="D81" s="8">
        <v>22</v>
      </c>
      <c r="E81" s="8">
        <v>82</v>
      </c>
      <c r="F81" s="8">
        <v>85</v>
      </c>
      <c r="G81" s="8">
        <v>43</v>
      </c>
      <c r="H81" s="8">
        <v>13</v>
      </c>
      <c r="I81" s="8">
        <v>8</v>
      </c>
      <c r="J81" s="8">
        <v>23</v>
      </c>
      <c r="K81" s="8">
        <v>41</v>
      </c>
      <c r="L81" s="8">
        <v>38</v>
      </c>
      <c r="M81" s="8">
        <v>26</v>
      </c>
      <c r="N81" s="8">
        <v>20</v>
      </c>
      <c r="O81" s="8">
        <v>12</v>
      </c>
      <c r="P81" s="8">
        <v>6</v>
      </c>
      <c r="Q81" s="8">
        <v>2.0833333333333335</v>
      </c>
      <c r="R81" s="8">
        <v>7.416666666666667</v>
      </c>
      <c r="S81" s="8">
        <v>15.666666666666666</v>
      </c>
      <c r="T81" s="8">
        <v>10.083333333333334</v>
      </c>
      <c r="U81" s="8">
        <v>39.833333333333336</v>
      </c>
      <c r="V81" s="8">
        <v>112.41666666666667</v>
      </c>
      <c r="W81" s="8">
        <v>135.08333333333334</v>
      </c>
      <c r="X81" s="30">
        <f t="shared" si="35"/>
        <v>7.3093745772647351E-2</v>
      </c>
    </row>
    <row r="82" spans="1:24" x14ac:dyDescent="0.2">
      <c r="A82" s="15" t="s">
        <v>19</v>
      </c>
      <c r="B82" s="8">
        <v>47</v>
      </c>
      <c r="C82" s="8">
        <v>51</v>
      </c>
      <c r="D82" s="8">
        <v>79</v>
      </c>
      <c r="E82" s="8">
        <v>76</v>
      </c>
      <c r="F82" s="8">
        <v>74</v>
      </c>
      <c r="G82" s="8">
        <v>50</v>
      </c>
      <c r="H82" s="8">
        <v>28</v>
      </c>
      <c r="I82" s="8">
        <v>17</v>
      </c>
      <c r="J82" s="8">
        <v>12</v>
      </c>
      <c r="K82" s="8">
        <v>78</v>
      </c>
      <c r="L82" s="8">
        <v>96</v>
      </c>
      <c r="M82" s="8">
        <v>96</v>
      </c>
      <c r="N82" s="8">
        <v>70</v>
      </c>
      <c r="O82" s="8">
        <v>57</v>
      </c>
      <c r="P82" s="8">
        <v>55</v>
      </c>
      <c r="Q82" s="8">
        <v>13.75</v>
      </c>
      <c r="R82" s="8">
        <v>46</v>
      </c>
      <c r="S82" s="8">
        <v>41.75</v>
      </c>
      <c r="T82" s="8">
        <v>34.833333333333336</v>
      </c>
      <c r="U82" s="8">
        <v>63</v>
      </c>
      <c r="V82" s="8">
        <v>90.333333333333329</v>
      </c>
      <c r="W82" s="8">
        <v>70.916666666666671</v>
      </c>
      <c r="X82" s="30">
        <f t="shared" si="35"/>
        <v>3.8373089236596478E-2</v>
      </c>
    </row>
    <row r="83" spans="1:24" x14ac:dyDescent="0.2">
      <c r="A83" s="16" t="s">
        <v>38</v>
      </c>
      <c r="B83" s="8">
        <v>35</v>
      </c>
      <c r="C83" s="8">
        <v>42</v>
      </c>
      <c r="D83" s="8">
        <v>72</v>
      </c>
      <c r="E83" s="8">
        <v>88</v>
      </c>
      <c r="F83" s="8">
        <v>91</v>
      </c>
      <c r="G83" s="8">
        <v>64</v>
      </c>
      <c r="H83" s="8">
        <v>39</v>
      </c>
      <c r="I83" s="8">
        <v>24</v>
      </c>
      <c r="J83" s="8">
        <v>29</v>
      </c>
      <c r="K83" s="8">
        <v>163</v>
      </c>
      <c r="L83" s="8">
        <v>178</v>
      </c>
      <c r="M83" s="8">
        <v>160</v>
      </c>
      <c r="N83" s="8">
        <v>113</v>
      </c>
      <c r="O83" s="8">
        <v>92</v>
      </c>
      <c r="P83" s="8">
        <v>82</v>
      </c>
      <c r="Q83" s="8">
        <v>13.5</v>
      </c>
      <c r="R83" s="8">
        <v>57.25</v>
      </c>
      <c r="S83" s="8">
        <v>55.166666666666664</v>
      </c>
      <c r="T83" s="8">
        <v>29.416666666666668</v>
      </c>
      <c r="U83" s="8">
        <v>59</v>
      </c>
      <c r="V83" s="8">
        <v>109.33333333333333</v>
      </c>
      <c r="W83" s="8">
        <v>103</v>
      </c>
      <c r="X83" s="17">
        <f t="shared" si="35"/>
        <v>5.5733417504621907E-2</v>
      </c>
    </row>
    <row r="84" spans="1:24" x14ac:dyDescent="0.2">
      <c r="A84" s="3" t="s">
        <v>0</v>
      </c>
      <c r="B84" s="29">
        <f>SUM(B67:B83)</f>
        <v>397</v>
      </c>
      <c r="C84" s="29">
        <f t="shared" ref="C84" si="36">SUM(C67:C83)</f>
        <v>459</v>
      </c>
      <c r="D84" s="29">
        <f t="shared" ref="D84" si="37">SUM(D67:D83)</f>
        <v>799</v>
      </c>
      <c r="E84" s="29">
        <f t="shared" ref="E84" si="38">SUM(E67:E83)</f>
        <v>1046</v>
      </c>
      <c r="F84" s="29">
        <f t="shared" ref="F84" si="39">SUM(F67:F83)</f>
        <v>1021</v>
      </c>
      <c r="G84" s="29">
        <f t="shared" ref="G84" si="40">SUM(G67:G83)</f>
        <v>682</v>
      </c>
      <c r="H84" s="29">
        <f t="shared" ref="H84" si="41">SUM(H67:H83)</f>
        <v>420</v>
      </c>
      <c r="I84" s="29">
        <f t="shared" ref="I84" si="42">SUM(I67:I83)</f>
        <v>300</v>
      </c>
      <c r="J84" s="29">
        <f t="shared" ref="J84" si="43">SUM(J67:J83)</f>
        <v>460</v>
      </c>
      <c r="K84" s="29">
        <f t="shared" ref="K84" si="44">SUM(K67:K83)</f>
        <v>1991</v>
      </c>
      <c r="L84" s="29">
        <f t="shared" ref="L84" si="45">SUM(L67:L83)</f>
        <v>1906</v>
      </c>
      <c r="M84" s="29">
        <f t="shared" ref="M84" si="46">SUM(M67:M83)</f>
        <v>1761</v>
      </c>
      <c r="N84" s="29">
        <f t="shared" ref="N84" si="47">SUM(N67:N83)</f>
        <v>1348</v>
      </c>
      <c r="O84" s="29">
        <f t="shared" ref="O84" si="48">SUM(O67:O83)</f>
        <v>1187</v>
      </c>
      <c r="P84" s="29">
        <f t="shared" ref="P84:W84" si="49">SUM(P67:P83)</f>
        <v>1023</v>
      </c>
      <c r="Q84" s="29">
        <f t="shared" ref="Q84:V84" si="50">SUM(Q67:Q83)</f>
        <v>712.91666666666686</v>
      </c>
      <c r="R84" s="29">
        <f t="shared" si="50"/>
        <v>681.33333333333326</v>
      </c>
      <c r="S84" s="29">
        <f t="shared" si="50"/>
        <v>597.74999999999989</v>
      </c>
      <c r="T84" s="29">
        <f t="shared" si="50"/>
        <v>385</v>
      </c>
      <c r="U84" s="29">
        <f t="shared" si="50"/>
        <v>995.25</v>
      </c>
      <c r="V84" s="29">
        <f t="shared" si="50"/>
        <v>2115.9166666666665</v>
      </c>
      <c r="W84" s="29">
        <f t="shared" si="49"/>
        <v>1848.0833333333333</v>
      </c>
      <c r="X84" s="18">
        <f>SUM(X67:X83)</f>
        <v>1</v>
      </c>
    </row>
    <row r="86" spans="1:24" x14ac:dyDescent="0.2">
      <c r="A86" s="12" t="s">
        <v>53</v>
      </c>
    </row>
    <row r="87" spans="1:24" x14ac:dyDescent="0.2">
      <c r="A87" s="15" t="s">
        <v>15</v>
      </c>
      <c r="B87" s="8">
        <v>3</v>
      </c>
      <c r="C87" s="8">
        <v>4</v>
      </c>
      <c r="D87" s="8">
        <v>5</v>
      </c>
      <c r="E87" s="8">
        <v>7</v>
      </c>
      <c r="F87" s="8">
        <v>4</v>
      </c>
      <c r="G87" s="8">
        <v>4</v>
      </c>
      <c r="H87" s="8">
        <v>4</v>
      </c>
      <c r="I87" s="8">
        <v>5</v>
      </c>
      <c r="J87" s="8">
        <v>4</v>
      </c>
      <c r="K87" s="8">
        <v>18</v>
      </c>
      <c r="L87" s="8">
        <v>25</v>
      </c>
      <c r="M87" s="8">
        <v>22</v>
      </c>
      <c r="N87" s="8">
        <v>21</v>
      </c>
      <c r="O87" s="8">
        <v>16</v>
      </c>
      <c r="P87" s="8">
        <v>17</v>
      </c>
      <c r="Q87" s="8">
        <v>14.916666666666666</v>
      </c>
      <c r="R87" s="8">
        <v>12.75</v>
      </c>
      <c r="S87" s="8">
        <v>15.583333333333334</v>
      </c>
      <c r="T87" s="8">
        <v>5.75</v>
      </c>
      <c r="U87" s="8">
        <v>9.8333333333333339</v>
      </c>
      <c r="V87" s="8">
        <v>21.583333333333332</v>
      </c>
      <c r="W87" s="8">
        <v>22.75</v>
      </c>
      <c r="X87" s="30">
        <f>W87/$W$104</f>
        <v>6.9329811819082198E-3</v>
      </c>
    </row>
    <row r="88" spans="1:24" x14ac:dyDescent="0.2">
      <c r="A88" s="15" t="s">
        <v>16</v>
      </c>
      <c r="B88" s="8">
        <v>6</v>
      </c>
      <c r="C88" s="8">
        <v>8</v>
      </c>
      <c r="D88" s="8">
        <v>9</v>
      </c>
      <c r="E88" s="8">
        <v>15</v>
      </c>
      <c r="F88" s="8">
        <v>17</v>
      </c>
      <c r="G88" s="8">
        <v>14</v>
      </c>
      <c r="H88" s="8">
        <v>17</v>
      </c>
      <c r="I88" s="8">
        <v>11</v>
      </c>
      <c r="J88" s="8">
        <v>16</v>
      </c>
      <c r="K88" s="8">
        <v>25</v>
      </c>
      <c r="L88" s="8">
        <v>37</v>
      </c>
      <c r="M88" s="8">
        <v>43</v>
      </c>
      <c r="N88" s="8">
        <v>35</v>
      </c>
      <c r="O88" s="8">
        <v>26</v>
      </c>
      <c r="P88" s="8">
        <v>25</v>
      </c>
      <c r="Q88" s="8">
        <v>51</v>
      </c>
      <c r="R88" s="8">
        <v>29.583333333333332</v>
      </c>
      <c r="S88" s="8">
        <v>33.916666666666664</v>
      </c>
      <c r="T88" s="8">
        <v>2.9166666666666665</v>
      </c>
      <c r="U88" s="8">
        <v>18.5</v>
      </c>
      <c r="V88" s="8">
        <v>41.333333333333336</v>
      </c>
      <c r="W88" s="8">
        <v>41.583333333333336</v>
      </c>
      <c r="X88" s="30">
        <f t="shared" ref="X88:X103" si="51">W88/$W$104</f>
        <v>1.2672372196967773E-2</v>
      </c>
    </row>
    <row r="89" spans="1:24" x14ac:dyDescent="0.2">
      <c r="A89" s="15" t="s">
        <v>17</v>
      </c>
      <c r="B89" s="8">
        <v>48</v>
      </c>
      <c r="C89" s="8">
        <v>54</v>
      </c>
      <c r="D89" s="8">
        <v>51</v>
      </c>
      <c r="E89" s="8">
        <v>61</v>
      </c>
      <c r="F89" s="8">
        <v>50</v>
      </c>
      <c r="G89" s="8">
        <v>42</v>
      </c>
      <c r="H89" s="8">
        <v>34</v>
      </c>
      <c r="I89" s="8">
        <v>34</v>
      </c>
      <c r="J89" s="8">
        <v>39</v>
      </c>
      <c r="K89" s="8">
        <v>65</v>
      </c>
      <c r="L89" s="8">
        <v>77</v>
      </c>
      <c r="M89" s="8">
        <v>95</v>
      </c>
      <c r="N89" s="8">
        <v>93</v>
      </c>
      <c r="O89" s="8">
        <v>75</v>
      </c>
      <c r="P89" s="8">
        <v>77</v>
      </c>
      <c r="Q89" s="8">
        <v>49.166666666666664</v>
      </c>
      <c r="R89" s="8">
        <v>47.416666666666664</v>
      </c>
      <c r="S89" s="8">
        <v>60.916666666666664</v>
      </c>
      <c r="T89" s="8">
        <v>9.5833333333333339</v>
      </c>
      <c r="U89" s="8">
        <v>68.333333333333329</v>
      </c>
      <c r="V89" s="8">
        <v>102.83333333333333</v>
      </c>
      <c r="W89" s="8">
        <v>80.916666666666671</v>
      </c>
      <c r="X89" s="30">
        <f t="shared" si="51"/>
        <v>2.4659064936384183E-2</v>
      </c>
    </row>
    <row r="90" spans="1:24" x14ac:dyDescent="0.2">
      <c r="A90" s="15" t="s">
        <v>30</v>
      </c>
      <c r="B90" s="8">
        <v>54</v>
      </c>
      <c r="C90" s="8">
        <v>55</v>
      </c>
      <c r="D90" s="8">
        <v>78</v>
      </c>
      <c r="E90" s="8">
        <v>89</v>
      </c>
      <c r="F90" s="8">
        <v>72</v>
      </c>
      <c r="G90" s="8">
        <v>56</v>
      </c>
      <c r="H90" s="8">
        <v>39</v>
      </c>
      <c r="I90" s="8">
        <v>23</v>
      </c>
      <c r="J90" s="8">
        <v>40</v>
      </c>
      <c r="K90" s="8">
        <v>200</v>
      </c>
      <c r="L90" s="8">
        <v>209</v>
      </c>
      <c r="M90" s="8">
        <v>202</v>
      </c>
      <c r="N90" s="8">
        <v>168</v>
      </c>
      <c r="O90" s="8">
        <v>139</v>
      </c>
      <c r="P90" s="8">
        <v>126</v>
      </c>
      <c r="Q90" s="8">
        <v>125.08333333333333</v>
      </c>
      <c r="R90" s="8">
        <v>92.416666666666671</v>
      </c>
      <c r="S90" s="8">
        <v>77.083333333333329</v>
      </c>
      <c r="T90" s="8">
        <v>53.666666666666664</v>
      </c>
      <c r="U90" s="8">
        <v>109.91666666666667</v>
      </c>
      <c r="V90" s="8">
        <v>182.08333333333334</v>
      </c>
      <c r="W90" s="8">
        <v>168.75</v>
      </c>
      <c r="X90" s="30">
        <f t="shared" si="51"/>
        <v>5.1425959316352181E-2</v>
      </c>
    </row>
    <row r="91" spans="1:24" x14ac:dyDescent="0.2">
      <c r="A91" s="15" t="s">
        <v>31</v>
      </c>
      <c r="B91" s="8">
        <v>2</v>
      </c>
      <c r="C91" s="8">
        <v>1</v>
      </c>
      <c r="D91" s="8">
        <v>1</v>
      </c>
      <c r="E91" s="8">
        <v>3</v>
      </c>
      <c r="F91" s="8">
        <v>4</v>
      </c>
      <c r="G91" s="8">
        <v>3</v>
      </c>
      <c r="H91" s="8">
        <v>2</v>
      </c>
      <c r="I91" s="8">
        <v>1</v>
      </c>
      <c r="J91" s="8">
        <v>3</v>
      </c>
      <c r="K91" s="8">
        <v>12</v>
      </c>
      <c r="L91" s="8">
        <v>12</v>
      </c>
      <c r="M91" s="8">
        <v>15</v>
      </c>
      <c r="N91" s="8">
        <v>13</v>
      </c>
      <c r="O91" s="8">
        <v>6</v>
      </c>
      <c r="P91" s="8">
        <v>6</v>
      </c>
      <c r="Q91" s="8">
        <v>13.833333333333334</v>
      </c>
      <c r="R91" s="8">
        <v>3.9166666666666665</v>
      </c>
      <c r="S91" s="8">
        <v>5.583333333333333</v>
      </c>
      <c r="T91" s="8">
        <v>4.5</v>
      </c>
      <c r="U91" s="8">
        <v>5.916666666666667</v>
      </c>
      <c r="V91" s="8">
        <v>8.1666666666666661</v>
      </c>
      <c r="W91" s="8">
        <v>8</v>
      </c>
      <c r="X91" s="30">
        <f t="shared" si="51"/>
        <v>2.4379714046270664E-3</v>
      </c>
    </row>
    <row r="92" spans="1:24" x14ac:dyDescent="0.2">
      <c r="A92" s="15" t="s">
        <v>18</v>
      </c>
      <c r="B92" s="8">
        <v>2</v>
      </c>
      <c r="C92" s="8">
        <v>5</v>
      </c>
      <c r="D92" s="8">
        <v>8</v>
      </c>
      <c r="E92" s="8">
        <v>20</v>
      </c>
      <c r="F92" s="8">
        <v>17</v>
      </c>
      <c r="G92" s="8">
        <v>10</v>
      </c>
      <c r="H92" s="8">
        <v>8</v>
      </c>
      <c r="I92" s="8">
        <v>9</v>
      </c>
      <c r="J92" s="8">
        <v>18</v>
      </c>
      <c r="K92" s="8">
        <v>115</v>
      </c>
      <c r="L92" s="8">
        <v>99</v>
      </c>
      <c r="M92" s="8">
        <v>80</v>
      </c>
      <c r="N92" s="8">
        <v>48</v>
      </c>
      <c r="O92" s="8">
        <v>28</v>
      </c>
      <c r="P92" s="8">
        <v>21</v>
      </c>
      <c r="Q92" s="8">
        <v>89.833333333333329</v>
      </c>
      <c r="R92" s="8">
        <v>18.333333333333332</v>
      </c>
      <c r="S92" s="8">
        <v>12.166666666666666</v>
      </c>
      <c r="T92" s="8">
        <v>7.583333333333333</v>
      </c>
      <c r="U92" s="8">
        <v>20.5</v>
      </c>
      <c r="V92" s="8">
        <v>45</v>
      </c>
      <c r="W92" s="8">
        <v>45.666666666666664</v>
      </c>
      <c r="X92" s="30">
        <f t="shared" si="51"/>
        <v>1.391675343474617E-2</v>
      </c>
    </row>
    <row r="93" spans="1:24" x14ac:dyDescent="0.2">
      <c r="A93" s="15" t="s">
        <v>20</v>
      </c>
      <c r="B93" s="8">
        <v>96</v>
      </c>
      <c r="C93" s="8">
        <v>89</v>
      </c>
      <c r="D93" s="8">
        <v>138</v>
      </c>
      <c r="E93" s="8">
        <v>172</v>
      </c>
      <c r="F93" s="8">
        <v>185</v>
      </c>
      <c r="G93" s="8">
        <v>130</v>
      </c>
      <c r="H93" s="8">
        <v>77</v>
      </c>
      <c r="I93" s="8">
        <v>51</v>
      </c>
      <c r="J93" s="8">
        <v>91</v>
      </c>
      <c r="K93" s="8">
        <v>521</v>
      </c>
      <c r="L93" s="8">
        <v>522</v>
      </c>
      <c r="M93" s="8">
        <v>458</v>
      </c>
      <c r="N93" s="8">
        <v>342</v>
      </c>
      <c r="O93" s="8">
        <v>290</v>
      </c>
      <c r="P93" s="8">
        <v>254</v>
      </c>
      <c r="Q93" s="8">
        <v>160.58333333333334</v>
      </c>
      <c r="R93" s="8">
        <v>180.5</v>
      </c>
      <c r="S93" s="8">
        <v>144.66666666666666</v>
      </c>
      <c r="T93" s="8">
        <v>124.58333333333333</v>
      </c>
      <c r="U93" s="8">
        <v>204.83333333333334</v>
      </c>
      <c r="V93" s="8">
        <v>374.58333333333331</v>
      </c>
      <c r="W93" s="8">
        <v>413.83333333333331</v>
      </c>
      <c r="X93" s="30">
        <f t="shared" si="51"/>
        <v>0.12611422911852094</v>
      </c>
    </row>
    <row r="94" spans="1:24" x14ac:dyDescent="0.2">
      <c r="A94" s="15" t="s">
        <v>32</v>
      </c>
      <c r="B94" s="8">
        <v>24</v>
      </c>
      <c r="C94" s="8">
        <v>24</v>
      </c>
      <c r="D94" s="8">
        <v>44</v>
      </c>
      <c r="E94" s="8">
        <v>55</v>
      </c>
      <c r="F94" s="8">
        <v>56</v>
      </c>
      <c r="G94" s="8">
        <v>41</v>
      </c>
      <c r="H94" s="8">
        <v>25</v>
      </c>
      <c r="I94" s="8">
        <v>23</v>
      </c>
      <c r="J94" s="8">
        <v>53</v>
      </c>
      <c r="K94" s="8">
        <v>189</v>
      </c>
      <c r="L94" s="8">
        <v>175</v>
      </c>
      <c r="M94" s="8">
        <v>145</v>
      </c>
      <c r="N94" s="8">
        <v>117</v>
      </c>
      <c r="O94" s="8">
        <v>82</v>
      </c>
      <c r="P94" s="8">
        <v>68</v>
      </c>
      <c r="Q94" s="8">
        <v>61.5</v>
      </c>
      <c r="R94" s="8">
        <v>50.666666666666664</v>
      </c>
      <c r="S94" s="8">
        <v>48.25</v>
      </c>
      <c r="T94" s="8">
        <v>34.916666666666664</v>
      </c>
      <c r="U94" s="8">
        <v>119.25</v>
      </c>
      <c r="V94" s="8">
        <v>433.75</v>
      </c>
      <c r="W94" s="8">
        <v>420.66666666666669</v>
      </c>
      <c r="X94" s="30">
        <f t="shared" si="51"/>
        <v>0.1281966630266399</v>
      </c>
    </row>
    <row r="95" spans="1:24" x14ac:dyDescent="0.2">
      <c r="A95" s="15" t="s">
        <v>33</v>
      </c>
      <c r="B95" s="8">
        <v>29</v>
      </c>
      <c r="C95" s="8">
        <v>40</v>
      </c>
      <c r="D95" s="8">
        <v>63</v>
      </c>
      <c r="E95" s="8">
        <v>67</v>
      </c>
      <c r="F95" s="8">
        <v>66</v>
      </c>
      <c r="G95" s="8">
        <v>45</v>
      </c>
      <c r="H95" s="8">
        <v>35</v>
      </c>
      <c r="I95" s="8">
        <v>26</v>
      </c>
      <c r="J95" s="8">
        <v>41</v>
      </c>
      <c r="K95" s="8">
        <v>150</v>
      </c>
      <c r="L95" s="8">
        <v>188</v>
      </c>
      <c r="M95" s="8">
        <v>231</v>
      </c>
      <c r="N95" s="8">
        <v>206</v>
      </c>
      <c r="O95" s="8">
        <v>175</v>
      </c>
      <c r="P95" s="8">
        <v>151</v>
      </c>
      <c r="Q95" s="8">
        <v>79.666666666666671</v>
      </c>
      <c r="R95" s="8">
        <v>118.25</v>
      </c>
      <c r="S95" s="8">
        <v>120.25</v>
      </c>
      <c r="T95" s="8">
        <v>98.916666666666671</v>
      </c>
      <c r="U95" s="8">
        <v>232.25</v>
      </c>
      <c r="V95" s="8">
        <v>648.41666666666663</v>
      </c>
      <c r="W95" s="8">
        <v>612.16666666666663</v>
      </c>
      <c r="X95" s="30">
        <f t="shared" si="51"/>
        <v>0.1865556035249003</v>
      </c>
    </row>
    <row r="96" spans="1:24" x14ac:dyDescent="0.2">
      <c r="A96" s="15" t="s">
        <v>34</v>
      </c>
      <c r="B96" s="8">
        <v>14</v>
      </c>
      <c r="C96" s="8">
        <v>23</v>
      </c>
      <c r="D96" s="8">
        <v>36</v>
      </c>
      <c r="E96" s="8">
        <v>45</v>
      </c>
      <c r="F96" s="8">
        <v>42</v>
      </c>
      <c r="G96" s="8">
        <v>26</v>
      </c>
      <c r="H96" s="8">
        <v>11</v>
      </c>
      <c r="I96" s="8">
        <v>16</v>
      </c>
      <c r="J96" s="8">
        <v>19</v>
      </c>
      <c r="K96" s="8">
        <v>120</v>
      </c>
      <c r="L96" s="8">
        <v>92</v>
      </c>
      <c r="M96" s="8">
        <v>82</v>
      </c>
      <c r="N96" s="8">
        <v>69</v>
      </c>
      <c r="O96" s="8">
        <v>58</v>
      </c>
      <c r="P96" s="8">
        <v>52</v>
      </c>
      <c r="Q96" s="8">
        <v>61.333333333333336</v>
      </c>
      <c r="R96" s="8">
        <v>49.166666666666664</v>
      </c>
      <c r="S96" s="8">
        <v>44.583333333333336</v>
      </c>
      <c r="T96" s="8">
        <v>40</v>
      </c>
      <c r="U96" s="8">
        <v>57.75</v>
      </c>
      <c r="V96" s="8">
        <v>80.583333333333329</v>
      </c>
      <c r="W96" s="8">
        <v>65.166666666666671</v>
      </c>
      <c r="X96" s="30">
        <f t="shared" si="51"/>
        <v>1.9859308733524646E-2</v>
      </c>
    </row>
    <row r="97" spans="1:24" x14ac:dyDescent="0.2">
      <c r="A97" s="15" t="s">
        <v>42</v>
      </c>
      <c r="B97" s="8">
        <v>18</v>
      </c>
      <c r="C97" s="8">
        <v>13</v>
      </c>
      <c r="D97" s="8">
        <v>19</v>
      </c>
      <c r="E97" s="8">
        <v>28</v>
      </c>
      <c r="F97" s="8">
        <v>31</v>
      </c>
      <c r="G97" s="8">
        <v>22</v>
      </c>
      <c r="H97" s="8">
        <v>11</v>
      </c>
      <c r="I97" s="8">
        <v>7</v>
      </c>
      <c r="J97" s="8">
        <v>12</v>
      </c>
      <c r="K97" s="8">
        <v>97</v>
      </c>
      <c r="L97" s="8">
        <v>93</v>
      </c>
      <c r="M97" s="8">
        <v>85</v>
      </c>
      <c r="N97" s="8">
        <v>69</v>
      </c>
      <c r="O97" s="8">
        <v>77</v>
      </c>
      <c r="P97" s="8">
        <v>61</v>
      </c>
      <c r="Q97" s="8">
        <v>20.583333333333332</v>
      </c>
      <c r="R97" s="8">
        <v>32.833333333333336</v>
      </c>
      <c r="S97" s="8">
        <v>26.916666666666668</v>
      </c>
      <c r="T97" s="8">
        <v>19.666666666666668</v>
      </c>
      <c r="U97" s="8">
        <v>38.75</v>
      </c>
      <c r="V97" s="8">
        <v>79.75</v>
      </c>
      <c r="W97" s="8">
        <v>68.666666666666671</v>
      </c>
      <c r="X97" s="30">
        <f t="shared" si="51"/>
        <v>2.0925921223048989E-2</v>
      </c>
    </row>
    <row r="98" spans="1:24" x14ac:dyDescent="0.2">
      <c r="A98" s="15" t="s">
        <v>43</v>
      </c>
      <c r="B98" s="8">
        <v>10</v>
      </c>
      <c r="C98" s="8">
        <v>16</v>
      </c>
      <c r="D98" s="8">
        <v>30</v>
      </c>
      <c r="E98" s="8">
        <v>40</v>
      </c>
      <c r="F98" s="8">
        <v>32</v>
      </c>
      <c r="G98" s="8">
        <v>24</v>
      </c>
      <c r="H98" s="8">
        <v>15</v>
      </c>
      <c r="I98" s="8">
        <v>16</v>
      </c>
      <c r="J98" s="8">
        <v>26</v>
      </c>
      <c r="K98" s="8">
        <v>269</v>
      </c>
      <c r="L98" s="8">
        <v>212</v>
      </c>
      <c r="M98" s="8">
        <v>174</v>
      </c>
      <c r="N98" s="8">
        <v>116</v>
      </c>
      <c r="O98" s="8">
        <v>98</v>
      </c>
      <c r="P98" s="8">
        <v>98</v>
      </c>
      <c r="Q98" s="8">
        <v>49.25</v>
      </c>
      <c r="R98" s="8">
        <v>64</v>
      </c>
      <c r="S98" s="8">
        <v>64.916666666666671</v>
      </c>
      <c r="T98" s="8">
        <v>42.166666666666664</v>
      </c>
      <c r="U98" s="8">
        <v>75.583333333333329</v>
      </c>
      <c r="V98" s="8">
        <v>160.41666666666666</v>
      </c>
      <c r="W98" s="8">
        <v>152.83333333333334</v>
      </c>
      <c r="X98" s="30">
        <f t="shared" si="51"/>
        <v>4.6575412042562915E-2</v>
      </c>
    </row>
    <row r="99" spans="1:24" x14ac:dyDescent="0.2">
      <c r="A99" s="15" t="s">
        <v>35</v>
      </c>
      <c r="B99" s="8">
        <v>24</v>
      </c>
      <c r="C99" s="8">
        <v>32</v>
      </c>
      <c r="D99" s="8">
        <v>64</v>
      </c>
      <c r="E99" s="8">
        <v>92</v>
      </c>
      <c r="F99" s="8">
        <v>68</v>
      </c>
      <c r="G99" s="8">
        <v>45</v>
      </c>
      <c r="H99" s="8">
        <v>24</v>
      </c>
      <c r="I99" s="8">
        <v>18</v>
      </c>
      <c r="J99" s="8">
        <v>45</v>
      </c>
      <c r="K99" s="8">
        <v>177</v>
      </c>
      <c r="L99" s="8">
        <v>199</v>
      </c>
      <c r="M99" s="8">
        <v>187</v>
      </c>
      <c r="N99" s="8">
        <v>174</v>
      </c>
      <c r="O99" s="8">
        <v>170</v>
      </c>
      <c r="P99" s="8">
        <v>139</v>
      </c>
      <c r="Q99" s="8">
        <v>75.166666666666671</v>
      </c>
      <c r="R99" s="8">
        <v>110</v>
      </c>
      <c r="S99" s="8">
        <v>109.66666666666667</v>
      </c>
      <c r="T99" s="8">
        <v>75.583333333333329</v>
      </c>
      <c r="U99" s="8">
        <v>209.58333333333334</v>
      </c>
      <c r="V99" s="8">
        <v>422.41666666666669</v>
      </c>
      <c r="W99" s="8">
        <v>390</v>
      </c>
      <c r="X99" s="30">
        <f t="shared" si="51"/>
        <v>0.11885110597556948</v>
      </c>
    </row>
    <row r="100" spans="1:24" x14ac:dyDescent="0.2">
      <c r="A100" s="15" t="s">
        <v>36</v>
      </c>
      <c r="B100" s="8">
        <v>41</v>
      </c>
      <c r="C100" s="8">
        <v>30</v>
      </c>
      <c r="D100" s="8">
        <v>57</v>
      </c>
      <c r="E100" s="8">
        <v>76</v>
      </c>
      <c r="F100" s="8">
        <v>63</v>
      </c>
      <c r="G100" s="8">
        <v>44</v>
      </c>
      <c r="H100" s="8">
        <v>26</v>
      </c>
      <c r="I100" s="8">
        <v>23</v>
      </c>
      <c r="J100" s="8">
        <v>27</v>
      </c>
      <c r="K100" s="8">
        <v>171</v>
      </c>
      <c r="L100" s="8">
        <v>185</v>
      </c>
      <c r="M100" s="8">
        <v>199</v>
      </c>
      <c r="N100" s="8">
        <v>161</v>
      </c>
      <c r="O100" s="8">
        <v>120</v>
      </c>
      <c r="P100" s="8">
        <v>96</v>
      </c>
      <c r="Q100" s="8">
        <v>36.833333333333336</v>
      </c>
      <c r="R100" s="8">
        <v>72.75</v>
      </c>
      <c r="S100" s="8">
        <v>58</v>
      </c>
      <c r="T100" s="8">
        <v>43.666666666666664</v>
      </c>
      <c r="U100" s="8">
        <v>86.666666666666671</v>
      </c>
      <c r="V100" s="8">
        <v>276.16666666666669</v>
      </c>
      <c r="W100" s="8">
        <v>263.66666666666669</v>
      </c>
      <c r="X100" s="30">
        <f t="shared" si="51"/>
        <v>8.0351474210833732E-2</v>
      </c>
    </row>
    <row r="101" spans="1:24" x14ac:dyDescent="0.2">
      <c r="A101" s="15" t="s">
        <v>37</v>
      </c>
      <c r="B101" s="8">
        <v>17</v>
      </c>
      <c r="C101" s="8">
        <v>13</v>
      </c>
      <c r="D101" s="8">
        <v>30</v>
      </c>
      <c r="E101" s="8">
        <v>82</v>
      </c>
      <c r="F101" s="8">
        <v>103</v>
      </c>
      <c r="G101" s="8">
        <v>59</v>
      </c>
      <c r="H101" s="8">
        <v>23</v>
      </c>
      <c r="I101" s="8">
        <v>12</v>
      </c>
      <c r="J101" s="8">
        <v>23</v>
      </c>
      <c r="K101" s="8">
        <v>51</v>
      </c>
      <c r="L101" s="8">
        <v>49</v>
      </c>
      <c r="M101" s="8">
        <v>44</v>
      </c>
      <c r="N101" s="8">
        <v>27</v>
      </c>
      <c r="O101" s="8">
        <v>18</v>
      </c>
      <c r="P101" s="8">
        <v>13</v>
      </c>
      <c r="Q101" s="8">
        <v>6.25</v>
      </c>
      <c r="R101" s="8">
        <v>13.416666666666666</v>
      </c>
      <c r="S101" s="8">
        <v>29.166666666666668</v>
      </c>
      <c r="T101" s="8">
        <v>27.833333333333332</v>
      </c>
      <c r="U101" s="8">
        <v>67.166666666666671</v>
      </c>
      <c r="V101" s="8">
        <v>129.91666666666666</v>
      </c>
      <c r="W101" s="8">
        <v>152.5</v>
      </c>
      <c r="X101" s="30">
        <f t="shared" si="51"/>
        <v>4.6473829900703451E-2</v>
      </c>
    </row>
    <row r="102" spans="1:24" x14ac:dyDescent="0.2">
      <c r="A102" s="15" t="s">
        <v>19</v>
      </c>
      <c r="B102" s="8">
        <v>62</v>
      </c>
      <c r="C102" s="8">
        <v>53</v>
      </c>
      <c r="D102" s="8">
        <v>89</v>
      </c>
      <c r="E102" s="8">
        <v>98</v>
      </c>
      <c r="F102" s="8">
        <v>101</v>
      </c>
      <c r="G102" s="8">
        <v>71</v>
      </c>
      <c r="H102" s="8">
        <v>39</v>
      </c>
      <c r="I102" s="8">
        <v>22</v>
      </c>
      <c r="J102" s="8">
        <v>23</v>
      </c>
      <c r="K102" s="8">
        <v>116</v>
      </c>
      <c r="L102" s="8">
        <v>153</v>
      </c>
      <c r="M102" s="8">
        <v>167</v>
      </c>
      <c r="N102" s="8">
        <v>132</v>
      </c>
      <c r="O102" s="8">
        <v>115</v>
      </c>
      <c r="P102" s="8">
        <v>98</v>
      </c>
      <c r="Q102" s="8">
        <v>23.583333333333332</v>
      </c>
      <c r="R102" s="8">
        <v>91.166666666666671</v>
      </c>
      <c r="S102" s="8">
        <v>91.333333333333329</v>
      </c>
      <c r="T102" s="8">
        <v>78.5</v>
      </c>
      <c r="U102" s="8">
        <v>123.25</v>
      </c>
      <c r="V102" s="8">
        <v>202.25</v>
      </c>
      <c r="W102" s="8">
        <v>189.75</v>
      </c>
      <c r="X102" s="30">
        <f t="shared" si="51"/>
        <v>5.782563425349823E-2</v>
      </c>
    </row>
    <row r="103" spans="1:24" x14ac:dyDescent="0.2">
      <c r="A103" s="16" t="s">
        <v>38</v>
      </c>
      <c r="B103" s="8">
        <v>63</v>
      </c>
      <c r="C103" s="8">
        <v>50</v>
      </c>
      <c r="D103" s="8">
        <v>84</v>
      </c>
      <c r="E103" s="8">
        <v>89</v>
      </c>
      <c r="F103" s="8">
        <v>86</v>
      </c>
      <c r="G103" s="8">
        <v>70</v>
      </c>
      <c r="H103" s="8">
        <v>52</v>
      </c>
      <c r="I103" s="8">
        <v>33</v>
      </c>
      <c r="J103" s="8">
        <v>33</v>
      </c>
      <c r="K103" s="8">
        <v>153</v>
      </c>
      <c r="L103" s="8">
        <v>217</v>
      </c>
      <c r="M103" s="8">
        <v>230</v>
      </c>
      <c r="N103" s="8">
        <v>184</v>
      </c>
      <c r="O103" s="8">
        <v>156</v>
      </c>
      <c r="P103" s="8">
        <v>127</v>
      </c>
      <c r="Q103" s="8">
        <v>12.75</v>
      </c>
      <c r="R103" s="8">
        <v>87.416666666666671</v>
      </c>
      <c r="S103" s="8">
        <v>89.583333333333329</v>
      </c>
      <c r="T103" s="8">
        <v>59</v>
      </c>
      <c r="U103" s="8">
        <v>123.41666666666667</v>
      </c>
      <c r="V103" s="8">
        <v>206.5</v>
      </c>
      <c r="W103" s="8">
        <v>184.5</v>
      </c>
      <c r="X103" s="17">
        <f t="shared" si="51"/>
        <v>5.6225715519211718E-2</v>
      </c>
    </row>
    <row r="104" spans="1:24" x14ac:dyDescent="0.2">
      <c r="A104" s="3" t="s">
        <v>0</v>
      </c>
      <c r="B104" s="29">
        <f>SUM(B87:B103)</f>
        <v>513</v>
      </c>
      <c r="C104" s="29">
        <f t="shared" ref="C104" si="52">SUM(C87:C103)</f>
        <v>510</v>
      </c>
      <c r="D104" s="29">
        <f t="shared" ref="D104" si="53">SUM(D87:D103)</f>
        <v>806</v>
      </c>
      <c r="E104" s="29">
        <f t="shared" ref="E104" si="54">SUM(E87:E103)</f>
        <v>1039</v>
      </c>
      <c r="F104" s="29">
        <f t="shared" ref="F104" si="55">SUM(F87:F103)</f>
        <v>997</v>
      </c>
      <c r="G104" s="29">
        <f t="shared" ref="G104" si="56">SUM(G87:G103)</f>
        <v>706</v>
      </c>
      <c r="H104" s="29">
        <f t="shared" ref="H104" si="57">SUM(H87:H103)</f>
        <v>442</v>
      </c>
      <c r="I104" s="29">
        <f t="shared" ref="I104" si="58">SUM(I87:I103)</f>
        <v>330</v>
      </c>
      <c r="J104" s="29">
        <f t="shared" ref="J104" si="59">SUM(J87:J103)</f>
        <v>513</v>
      </c>
      <c r="K104" s="29">
        <f t="shared" ref="K104" si="60">SUM(K87:K103)</f>
        <v>2449</v>
      </c>
      <c r="L104" s="29">
        <f t="shared" ref="L104" si="61">SUM(L87:L103)</f>
        <v>2544</v>
      </c>
      <c r="M104" s="29">
        <f t="shared" ref="M104" si="62">SUM(M87:M103)</f>
        <v>2459</v>
      </c>
      <c r="N104" s="29">
        <f t="shared" ref="N104" si="63">SUM(N87:N103)</f>
        <v>1975</v>
      </c>
      <c r="O104" s="29">
        <f t="shared" ref="O104" si="64">SUM(O87:O103)</f>
        <v>1649</v>
      </c>
      <c r="P104" s="29">
        <f t="shared" ref="P104:W104" si="65">SUM(P87:P103)</f>
        <v>1429</v>
      </c>
      <c r="Q104" s="29">
        <f t="shared" ref="Q104:V104" si="66">SUM(Q87:Q103)</f>
        <v>931.33333333333348</v>
      </c>
      <c r="R104" s="29">
        <f t="shared" si="66"/>
        <v>1074.5833333333333</v>
      </c>
      <c r="S104" s="29">
        <f t="shared" si="66"/>
        <v>1032.5833333333333</v>
      </c>
      <c r="T104" s="29">
        <f t="shared" si="66"/>
        <v>728.83333333333337</v>
      </c>
      <c r="U104" s="29">
        <f t="shared" si="66"/>
        <v>1571.5000000000002</v>
      </c>
      <c r="V104" s="29">
        <f t="shared" si="66"/>
        <v>3415.7499999999995</v>
      </c>
      <c r="W104" s="29">
        <f t="shared" si="65"/>
        <v>3281.416666666667</v>
      </c>
      <c r="X104" s="18">
        <f>SUM(X87:X103)</f>
        <v>0.99999999999999989</v>
      </c>
    </row>
    <row r="106" spans="1:24" x14ac:dyDescent="0.2">
      <c r="A106" s="12" t="s">
        <v>54</v>
      </c>
    </row>
    <row r="107" spans="1:24" x14ac:dyDescent="0.2">
      <c r="A107" s="15" t="s">
        <v>15</v>
      </c>
      <c r="B107" s="8">
        <v>6</v>
      </c>
      <c r="C107" s="8">
        <v>6</v>
      </c>
      <c r="D107" s="8">
        <v>7</v>
      </c>
      <c r="E107" s="8">
        <v>5</v>
      </c>
      <c r="F107" s="8">
        <v>4</v>
      </c>
      <c r="G107" s="8">
        <v>5</v>
      </c>
      <c r="H107" s="8">
        <v>6</v>
      </c>
      <c r="I107" s="8">
        <v>3</v>
      </c>
      <c r="J107" s="8">
        <v>7</v>
      </c>
      <c r="K107" s="8">
        <v>16</v>
      </c>
      <c r="L107" s="8">
        <v>18</v>
      </c>
      <c r="M107" s="8">
        <v>14</v>
      </c>
      <c r="N107" s="8">
        <v>15</v>
      </c>
      <c r="O107" s="8">
        <v>11</v>
      </c>
      <c r="P107" s="8">
        <v>10</v>
      </c>
      <c r="Q107" s="8">
        <v>7.916666666666667</v>
      </c>
      <c r="R107" s="8">
        <v>7.333333333333333</v>
      </c>
      <c r="S107" s="8">
        <v>8.8333333333333339</v>
      </c>
      <c r="T107" s="8">
        <v>2.1666666666666665</v>
      </c>
      <c r="U107" s="8">
        <v>7.75</v>
      </c>
      <c r="V107" s="8">
        <v>14.5</v>
      </c>
      <c r="W107" s="8">
        <v>13.5</v>
      </c>
      <c r="X107" s="30">
        <f>W107/$W$124</f>
        <v>8.8674804313317642E-3</v>
      </c>
    </row>
    <row r="108" spans="1:24" x14ac:dyDescent="0.2">
      <c r="A108" s="15" t="s">
        <v>16</v>
      </c>
      <c r="B108" s="8">
        <v>5</v>
      </c>
      <c r="C108" s="8">
        <v>6</v>
      </c>
      <c r="D108" s="8">
        <v>4</v>
      </c>
      <c r="E108" s="8">
        <v>9</v>
      </c>
      <c r="F108" s="8">
        <v>11</v>
      </c>
      <c r="G108" s="8">
        <v>12</v>
      </c>
      <c r="H108" s="8">
        <v>12</v>
      </c>
      <c r="I108" s="8">
        <v>12</v>
      </c>
      <c r="J108" s="8">
        <v>12</v>
      </c>
      <c r="K108" s="8">
        <v>20</v>
      </c>
      <c r="L108" s="8">
        <v>22</v>
      </c>
      <c r="M108" s="8">
        <v>19</v>
      </c>
      <c r="N108" s="8">
        <v>17</v>
      </c>
      <c r="O108" s="8">
        <v>16</v>
      </c>
      <c r="P108" s="8">
        <v>14</v>
      </c>
      <c r="Q108" s="8">
        <v>35.5</v>
      </c>
      <c r="R108" s="8">
        <v>18.333333333333332</v>
      </c>
      <c r="S108" s="8">
        <v>19.916666666666668</v>
      </c>
      <c r="T108" s="8">
        <v>3.25</v>
      </c>
      <c r="U108" s="8">
        <v>12.416666666666666</v>
      </c>
      <c r="V108" s="8">
        <v>22.666666666666668</v>
      </c>
      <c r="W108" s="8">
        <v>20.833333333333332</v>
      </c>
      <c r="X108" s="30">
        <f t="shared" ref="X108:X123" si="67">W108/$W$124</f>
        <v>1.3684383381684821E-2</v>
      </c>
    </row>
    <row r="109" spans="1:24" x14ac:dyDescent="0.2">
      <c r="A109" s="15" t="s">
        <v>17</v>
      </c>
      <c r="B109" s="8">
        <v>43</v>
      </c>
      <c r="C109" s="8">
        <v>45</v>
      </c>
      <c r="D109" s="8">
        <v>29</v>
      </c>
      <c r="E109" s="8">
        <v>36</v>
      </c>
      <c r="F109" s="8">
        <v>32</v>
      </c>
      <c r="G109" s="8">
        <v>29</v>
      </c>
      <c r="H109" s="8">
        <v>24</v>
      </c>
      <c r="I109" s="8">
        <v>17</v>
      </c>
      <c r="J109" s="8">
        <v>23</v>
      </c>
      <c r="K109" s="8">
        <v>31</v>
      </c>
      <c r="L109" s="8">
        <v>37</v>
      </c>
      <c r="M109" s="8">
        <v>36</v>
      </c>
      <c r="N109" s="8">
        <v>36</v>
      </c>
      <c r="O109" s="8">
        <v>32</v>
      </c>
      <c r="P109" s="8">
        <v>31</v>
      </c>
      <c r="Q109" s="8">
        <v>35.75</v>
      </c>
      <c r="R109" s="8">
        <v>23.916666666666668</v>
      </c>
      <c r="S109" s="8">
        <v>34.5</v>
      </c>
      <c r="T109" s="8">
        <v>5.916666666666667</v>
      </c>
      <c r="U109" s="8">
        <v>38.416666666666664</v>
      </c>
      <c r="V109" s="8">
        <v>67.25</v>
      </c>
      <c r="W109" s="8">
        <v>51.333333333333336</v>
      </c>
      <c r="X109" s="30">
        <f t="shared" si="67"/>
        <v>3.3718320652471399E-2</v>
      </c>
    </row>
    <row r="110" spans="1:24" x14ac:dyDescent="0.2">
      <c r="A110" s="15" t="s">
        <v>30</v>
      </c>
      <c r="B110" s="8">
        <v>57</v>
      </c>
      <c r="C110" s="8">
        <v>57</v>
      </c>
      <c r="D110" s="8">
        <v>64</v>
      </c>
      <c r="E110" s="8">
        <v>61</v>
      </c>
      <c r="F110" s="8">
        <v>58</v>
      </c>
      <c r="G110" s="8">
        <v>44</v>
      </c>
      <c r="H110" s="8">
        <v>34</v>
      </c>
      <c r="I110" s="8">
        <v>26</v>
      </c>
      <c r="J110" s="8">
        <v>26</v>
      </c>
      <c r="K110" s="8">
        <v>97</v>
      </c>
      <c r="L110" s="8">
        <v>100</v>
      </c>
      <c r="M110" s="8">
        <v>101</v>
      </c>
      <c r="N110" s="8">
        <v>89</v>
      </c>
      <c r="O110" s="8">
        <v>65</v>
      </c>
      <c r="P110" s="8">
        <v>55</v>
      </c>
      <c r="Q110" s="8">
        <v>74.5</v>
      </c>
      <c r="R110" s="8">
        <v>42.25</v>
      </c>
      <c r="S110" s="8">
        <v>41.25</v>
      </c>
      <c r="T110" s="8">
        <v>19.75</v>
      </c>
      <c r="U110" s="8">
        <v>52.666666666666664</v>
      </c>
      <c r="V110" s="8">
        <v>106.16666666666667</v>
      </c>
      <c r="W110" s="8">
        <v>106.25</v>
      </c>
      <c r="X110" s="30">
        <f t="shared" si="67"/>
        <v>6.9790355246592592E-2</v>
      </c>
    </row>
    <row r="111" spans="1:24" x14ac:dyDescent="0.2">
      <c r="A111" s="15" t="s">
        <v>31</v>
      </c>
      <c r="B111" s="8">
        <v>3</v>
      </c>
      <c r="C111" s="8">
        <v>2</v>
      </c>
      <c r="D111" s="8">
        <v>2</v>
      </c>
      <c r="E111" s="8">
        <v>2</v>
      </c>
      <c r="F111" s="8">
        <v>2</v>
      </c>
      <c r="G111" s="8">
        <v>2</v>
      </c>
      <c r="H111" s="8">
        <v>1</v>
      </c>
      <c r="I111" s="8">
        <v>1</v>
      </c>
      <c r="J111" s="8">
        <v>1</v>
      </c>
      <c r="K111" s="8">
        <v>7</v>
      </c>
      <c r="L111" s="8">
        <v>7</v>
      </c>
      <c r="M111" s="8">
        <v>10</v>
      </c>
      <c r="N111" s="8">
        <v>7</v>
      </c>
      <c r="O111" s="8">
        <v>8</v>
      </c>
      <c r="P111" s="8">
        <v>5</v>
      </c>
      <c r="Q111" s="8">
        <v>11.666666666666666</v>
      </c>
      <c r="R111" s="8">
        <v>1</v>
      </c>
      <c r="S111" s="8">
        <v>3</v>
      </c>
      <c r="T111" s="8">
        <v>1.3333333333333333</v>
      </c>
      <c r="U111" s="8">
        <v>4.416666666666667</v>
      </c>
      <c r="V111" s="8">
        <v>6.833333333333333</v>
      </c>
      <c r="W111" s="8">
        <v>6.166666666666667</v>
      </c>
      <c r="X111" s="30">
        <f t="shared" si="67"/>
        <v>4.050577480978707E-3</v>
      </c>
    </row>
    <row r="112" spans="1:24" x14ac:dyDescent="0.2">
      <c r="A112" s="15" t="s">
        <v>18</v>
      </c>
      <c r="B112" s="8">
        <v>3</v>
      </c>
      <c r="C112" s="8">
        <v>3</v>
      </c>
      <c r="D112" s="8">
        <v>5</v>
      </c>
      <c r="E112" s="8">
        <v>7</v>
      </c>
      <c r="F112" s="8">
        <v>7</v>
      </c>
      <c r="G112" s="8">
        <v>4</v>
      </c>
      <c r="H112" s="8">
        <v>6</v>
      </c>
      <c r="I112" s="8">
        <v>7</v>
      </c>
      <c r="J112" s="8">
        <v>14</v>
      </c>
      <c r="K112" s="8">
        <v>56</v>
      </c>
      <c r="L112" s="8">
        <v>58</v>
      </c>
      <c r="M112" s="8">
        <v>45</v>
      </c>
      <c r="N112" s="8">
        <v>29</v>
      </c>
      <c r="O112" s="8">
        <v>13</v>
      </c>
      <c r="P112" s="8">
        <v>13</v>
      </c>
      <c r="Q112" s="8">
        <v>59.916666666666664</v>
      </c>
      <c r="R112" s="8">
        <v>12.083333333333334</v>
      </c>
      <c r="S112" s="8">
        <v>6</v>
      </c>
      <c r="T112" s="8">
        <v>3.6666666666666665</v>
      </c>
      <c r="U112" s="8">
        <v>11.333333333333334</v>
      </c>
      <c r="V112" s="8">
        <v>24.416666666666668</v>
      </c>
      <c r="W112" s="8">
        <v>29.75</v>
      </c>
      <c r="X112" s="30">
        <f t="shared" si="67"/>
        <v>1.9541299469045925E-2</v>
      </c>
    </row>
    <row r="113" spans="1:24" x14ac:dyDescent="0.2">
      <c r="A113" s="15" t="s">
        <v>20</v>
      </c>
      <c r="B113" s="8">
        <v>71</v>
      </c>
      <c r="C113" s="8">
        <v>71</v>
      </c>
      <c r="D113" s="8">
        <v>69</v>
      </c>
      <c r="E113" s="8">
        <v>80</v>
      </c>
      <c r="F113" s="8">
        <v>89</v>
      </c>
      <c r="G113" s="8">
        <v>83</v>
      </c>
      <c r="H113" s="8">
        <v>58</v>
      </c>
      <c r="I113" s="8">
        <v>47</v>
      </c>
      <c r="J113" s="8">
        <v>45</v>
      </c>
      <c r="K113" s="8">
        <v>221</v>
      </c>
      <c r="L113" s="8">
        <v>220</v>
      </c>
      <c r="M113" s="8">
        <v>216</v>
      </c>
      <c r="N113" s="8">
        <v>172</v>
      </c>
      <c r="O113" s="8">
        <v>125</v>
      </c>
      <c r="P113" s="8">
        <v>124</v>
      </c>
      <c r="Q113" s="8">
        <v>82.916666666666671</v>
      </c>
      <c r="R113" s="8">
        <v>86</v>
      </c>
      <c r="S113" s="8">
        <v>81.666666666666671</v>
      </c>
      <c r="T113" s="8">
        <v>63.833333333333336</v>
      </c>
      <c r="U113" s="8">
        <v>91.416666666666671</v>
      </c>
      <c r="V113" s="8">
        <v>177.75</v>
      </c>
      <c r="W113" s="8">
        <v>190.41666666666666</v>
      </c>
      <c r="X113" s="30">
        <f t="shared" si="67"/>
        <v>0.12507526410859926</v>
      </c>
    </row>
    <row r="114" spans="1:24" x14ac:dyDescent="0.2">
      <c r="A114" s="15" t="s">
        <v>32</v>
      </c>
      <c r="B114" s="8">
        <v>10</v>
      </c>
      <c r="C114" s="8">
        <v>12</v>
      </c>
      <c r="D114" s="8">
        <v>15</v>
      </c>
      <c r="E114" s="8">
        <v>26</v>
      </c>
      <c r="F114" s="8">
        <v>27</v>
      </c>
      <c r="G114" s="8">
        <v>25</v>
      </c>
      <c r="H114" s="8">
        <v>21</v>
      </c>
      <c r="I114" s="8">
        <v>18</v>
      </c>
      <c r="J114" s="8">
        <v>18</v>
      </c>
      <c r="K114" s="8">
        <v>69</v>
      </c>
      <c r="L114" s="8">
        <v>73</v>
      </c>
      <c r="M114" s="8">
        <v>71</v>
      </c>
      <c r="N114" s="8">
        <v>61</v>
      </c>
      <c r="O114" s="8">
        <v>48</v>
      </c>
      <c r="P114" s="8">
        <v>34</v>
      </c>
      <c r="Q114" s="8">
        <v>39.333333333333336</v>
      </c>
      <c r="R114" s="8">
        <v>20.083333333333332</v>
      </c>
      <c r="S114" s="8">
        <v>16.083333333333332</v>
      </c>
      <c r="T114" s="8">
        <v>7.75</v>
      </c>
      <c r="U114" s="8">
        <v>33.416666666666664</v>
      </c>
      <c r="V114" s="8">
        <v>138.08333333333334</v>
      </c>
      <c r="W114" s="8">
        <v>180.58333333333334</v>
      </c>
      <c r="X114" s="30">
        <f t="shared" si="67"/>
        <v>0.11861623515244403</v>
      </c>
    </row>
    <row r="115" spans="1:24" x14ac:dyDescent="0.2">
      <c r="A115" s="15" t="s">
        <v>33</v>
      </c>
      <c r="B115" s="8">
        <v>27</v>
      </c>
      <c r="C115" s="8">
        <v>23</v>
      </c>
      <c r="D115" s="8">
        <v>23</v>
      </c>
      <c r="E115" s="8">
        <v>34</v>
      </c>
      <c r="F115" s="8">
        <v>32</v>
      </c>
      <c r="G115" s="8">
        <v>23</v>
      </c>
      <c r="H115" s="8">
        <v>20</v>
      </c>
      <c r="I115" s="8">
        <v>14</v>
      </c>
      <c r="J115" s="8">
        <v>22</v>
      </c>
      <c r="K115" s="8">
        <v>55</v>
      </c>
      <c r="L115" s="8">
        <v>74</v>
      </c>
      <c r="M115" s="8">
        <v>76</v>
      </c>
      <c r="N115" s="8">
        <v>65</v>
      </c>
      <c r="O115" s="8">
        <v>58</v>
      </c>
      <c r="P115" s="8">
        <v>41</v>
      </c>
      <c r="Q115" s="8">
        <v>26.333333333333332</v>
      </c>
      <c r="R115" s="8">
        <v>44.916666666666664</v>
      </c>
      <c r="S115" s="8">
        <v>45.75</v>
      </c>
      <c r="T115" s="8">
        <v>45.833333333333336</v>
      </c>
      <c r="U115" s="8">
        <v>83.666666666666671</v>
      </c>
      <c r="V115" s="8">
        <v>218.91666666666666</v>
      </c>
      <c r="W115" s="8">
        <v>233.5</v>
      </c>
      <c r="X115" s="30">
        <f t="shared" si="67"/>
        <v>0.15337456894192347</v>
      </c>
    </row>
    <row r="116" spans="1:24" x14ac:dyDescent="0.2">
      <c r="A116" s="15" t="s">
        <v>34</v>
      </c>
      <c r="B116" s="8">
        <v>6</v>
      </c>
      <c r="C116" s="8">
        <v>7</v>
      </c>
      <c r="D116" s="8">
        <v>9</v>
      </c>
      <c r="E116" s="8">
        <v>10</v>
      </c>
      <c r="F116" s="8">
        <v>11</v>
      </c>
      <c r="G116" s="8">
        <v>11</v>
      </c>
      <c r="H116" s="8">
        <v>9</v>
      </c>
      <c r="I116" s="8">
        <v>9</v>
      </c>
      <c r="J116" s="8">
        <v>17</v>
      </c>
      <c r="K116" s="8">
        <v>52</v>
      </c>
      <c r="L116" s="8">
        <v>41</v>
      </c>
      <c r="M116" s="8">
        <v>35</v>
      </c>
      <c r="N116" s="8">
        <v>21</v>
      </c>
      <c r="O116" s="8">
        <v>21</v>
      </c>
      <c r="P116" s="8">
        <v>23</v>
      </c>
      <c r="Q116" s="8">
        <v>36.166666666666664</v>
      </c>
      <c r="R116" s="8">
        <v>19.166666666666668</v>
      </c>
      <c r="S116" s="8">
        <v>17.916666666666668</v>
      </c>
      <c r="T116" s="8">
        <v>12.083333333333334</v>
      </c>
      <c r="U116" s="8">
        <v>17.916666666666668</v>
      </c>
      <c r="V116" s="8">
        <v>39.333333333333336</v>
      </c>
      <c r="W116" s="8">
        <v>38.916666666666664</v>
      </c>
      <c r="X116" s="30">
        <f t="shared" si="67"/>
        <v>2.5562428156987244E-2</v>
      </c>
    </row>
    <row r="117" spans="1:24" x14ac:dyDescent="0.2">
      <c r="A117" s="15" t="s">
        <v>42</v>
      </c>
      <c r="B117" s="8">
        <v>14</v>
      </c>
      <c r="C117" s="8">
        <v>14</v>
      </c>
      <c r="D117" s="8">
        <v>15</v>
      </c>
      <c r="E117" s="8">
        <v>16</v>
      </c>
      <c r="F117" s="8">
        <v>18</v>
      </c>
      <c r="G117" s="8">
        <v>15</v>
      </c>
      <c r="H117" s="8">
        <v>11</v>
      </c>
      <c r="I117" s="8">
        <v>10</v>
      </c>
      <c r="J117" s="8">
        <v>12</v>
      </c>
      <c r="K117" s="8">
        <v>64</v>
      </c>
      <c r="L117" s="8">
        <v>84</v>
      </c>
      <c r="M117" s="8">
        <v>66</v>
      </c>
      <c r="N117" s="8">
        <v>50</v>
      </c>
      <c r="O117" s="8">
        <v>52</v>
      </c>
      <c r="P117" s="8">
        <v>55</v>
      </c>
      <c r="Q117" s="8">
        <v>13.583333333333334</v>
      </c>
      <c r="R117" s="8">
        <v>36.416666666666664</v>
      </c>
      <c r="S117" s="8">
        <v>22.25</v>
      </c>
      <c r="T117" s="8">
        <v>12.166666666666666</v>
      </c>
      <c r="U117" s="8">
        <v>25.583333333333332</v>
      </c>
      <c r="V117" s="8">
        <v>39.083333333333336</v>
      </c>
      <c r="W117" s="8">
        <v>48.666666666666664</v>
      </c>
      <c r="X117" s="30">
        <f t="shared" si="67"/>
        <v>3.1966719579615742E-2</v>
      </c>
    </row>
    <row r="118" spans="1:24" x14ac:dyDescent="0.2">
      <c r="A118" s="15" t="s">
        <v>43</v>
      </c>
      <c r="B118" s="8">
        <v>5</v>
      </c>
      <c r="C118" s="8">
        <v>8</v>
      </c>
      <c r="D118" s="8">
        <v>16</v>
      </c>
      <c r="E118" s="8">
        <v>24</v>
      </c>
      <c r="F118" s="8">
        <v>21</v>
      </c>
      <c r="G118" s="8">
        <v>16</v>
      </c>
      <c r="H118" s="8">
        <v>13</v>
      </c>
      <c r="I118" s="8">
        <v>14</v>
      </c>
      <c r="J118" s="8">
        <v>15</v>
      </c>
      <c r="K118" s="8">
        <v>92</v>
      </c>
      <c r="L118" s="8">
        <v>94</v>
      </c>
      <c r="M118" s="8">
        <v>84</v>
      </c>
      <c r="N118" s="8">
        <v>64</v>
      </c>
      <c r="O118" s="8">
        <v>45</v>
      </c>
      <c r="P118" s="8">
        <v>39</v>
      </c>
      <c r="Q118" s="8">
        <v>31.5</v>
      </c>
      <c r="R118" s="8">
        <v>28.083333333333332</v>
      </c>
      <c r="S118" s="8">
        <v>27</v>
      </c>
      <c r="T118" s="8">
        <v>15.25</v>
      </c>
      <c r="U118" s="8">
        <v>36</v>
      </c>
      <c r="V118" s="8">
        <v>79.416666666666671</v>
      </c>
      <c r="W118" s="8">
        <v>87.583333333333329</v>
      </c>
      <c r="X118" s="30">
        <f t="shared" si="67"/>
        <v>5.7529147736602983E-2</v>
      </c>
    </row>
    <row r="119" spans="1:24" x14ac:dyDescent="0.2">
      <c r="A119" s="15" t="s">
        <v>35</v>
      </c>
      <c r="B119" s="8">
        <v>15</v>
      </c>
      <c r="C119" s="8">
        <v>17</v>
      </c>
      <c r="D119" s="8">
        <v>30</v>
      </c>
      <c r="E119" s="8">
        <v>29</v>
      </c>
      <c r="F119" s="8">
        <v>36</v>
      </c>
      <c r="G119" s="8">
        <v>35</v>
      </c>
      <c r="H119" s="8">
        <v>26</v>
      </c>
      <c r="I119" s="8">
        <v>21</v>
      </c>
      <c r="J119" s="8">
        <v>22</v>
      </c>
      <c r="K119" s="8">
        <v>84</v>
      </c>
      <c r="L119" s="8">
        <v>91</v>
      </c>
      <c r="M119" s="8">
        <v>110</v>
      </c>
      <c r="N119" s="8">
        <v>84</v>
      </c>
      <c r="O119" s="8">
        <v>72</v>
      </c>
      <c r="P119" s="8">
        <v>67</v>
      </c>
      <c r="Q119" s="8">
        <v>24.666666666666668</v>
      </c>
      <c r="R119" s="8">
        <v>37.166666666666664</v>
      </c>
      <c r="S119" s="8">
        <v>38.833333333333336</v>
      </c>
      <c r="T119" s="8">
        <v>36.25</v>
      </c>
      <c r="U119" s="8">
        <v>75.666666666666671</v>
      </c>
      <c r="V119" s="8">
        <v>151.41666666666666</v>
      </c>
      <c r="W119" s="8">
        <v>151.91666666666666</v>
      </c>
      <c r="X119" s="30">
        <f t="shared" si="67"/>
        <v>9.9786523619245712E-2</v>
      </c>
    </row>
    <row r="120" spans="1:24" x14ac:dyDescent="0.2">
      <c r="A120" s="15" t="s">
        <v>36</v>
      </c>
      <c r="B120" s="8">
        <v>31</v>
      </c>
      <c r="C120" s="8">
        <v>30</v>
      </c>
      <c r="D120" s="8">
        <v>27</v>
      </c>
      <c r="E120" s="8">
        <v>26</v>
      </c>
      <c r="F120" s="8">
        <v>28</v>
      </c>
      <c r="G120" s="8">
        <v>30</v>
      </c>
      <c r="H120" s="8">
        <v>24</v>
      </c>
      <c r="I120" s="8">
        <v>21</v>
      </c>
      <c r="J120" s="8">
        <v>22</v>
      </c>
      <c r="K120" s="8">
        <v>73</v>
      </c>
      <c r="L120" s="8">
        <v>83</v>
      </c>
      <c r="M120" s="8">
        <v>100</v>
      </c>
      <c r="N120" s="8">
        <v>82</v>
      </c>
      <c r="O120" s="8">
        <v>67</v>
      </c>
      <c r="P120" s="8">
        <v>55</v>
      </c>
      <c r="Q120" s="8">
        <v>28.75</v>
      </c>
      <c r="R120" s="8">
        <v>49.166666666666664</v>
      </c>
      <c r="S120" s="8">
        <v>39.083333333333336</v>
      </c>
      <c r="T120" s="8">
        <v>27.666666666666668</v>
      </c>
      <c r="U120" s="8">
        <v>42.166666666666664</v>
      </c>
      <c r="V120" s="8">
        <v>127.83333333333333</v>
      </c>
      <c r="W120" s="8">
        <v>126.41666666666667</v>
      </c>
      <c r="X120" s="30">
        <f t="shared" si="67"/>
        <v>8.3036838360063495E-2</v>
      </c>
    </row>
    <row r="121" spans="1:24" x14ac:dyDescent="0.2">
      <c r="A121" s="15" t="s">
        <v>37</v>
      </c>
      <c r="B121" s="8">
        <v>11</v>
      </c>
      <c r="C121" s="8">
        <v>8</v>
      </c>
      <c r="D121" s="8">
        <v>16</v>
      </c>
      <c r="E121" s="8">
        <v>38</v>
      </c>
      <c r="F121" s="8">
        <v>47</v>
      </c>
      <c r="G121" s="8">
        <v>31</v>
      </c>
      <c r="H121" s="8">
        <v>18</v>
      </c>
      <c r="I121" s="8">
        <v>11</v>
      </c>
      <c r="J121" s="8">
        <v>15</v>
      </c>
      <c r="K121" s="8">
        <v>23</v>
      </c>
      <c r="L121" s="8">
        <v>20</v>
      </c>
      <c r="M121" s="8">
        <v>19</v>
      </c>
      <c r="N121" s="8">
        <v>14</v>
      </c>
      <c r="O121" s="8">
        <v>15</v>
      </c>
      <c r="P121" s="8">
        <v>15</v>
      </c>
      <c r="Q121" s="8">
        <v>5</v>
      </c>
      <c r="R121" s="8">
        <v>4.75</v>
      </c>
      <c r="S121" s="8">
        <v>15.75</v>
      </c>
      <c r="T121" s="8">
        <v>12.25</v>
      </c>
      <c r="U121" s="8">
        <v>30.833333333333332</v>
      </c>
      <c r="V121" s="8">
        <v>55.25</v>
      </c>
      <c r="W121" s="8">
        <v>61.416666666666664</v>
      </c>
      <c r="X121" s="30">
        <f t="shared" si="67"/>
        <v>4.0341562209206851E-2</v>
      </c>
    </row>
    <row r="122" spans="1:24" x14ac:dyDescent="0.2">
      <c r="A122" s="15" t="s">
        <v>19</v>
      </c>
      <c r="B122" s="8">
        <v>45</v>
      </c>
      <c r="C122" s="8">
        <v>37</v>
      </c>
      <c r="D122" s="8">
        <v>40</v>
      </c>
      <c r="E122" s="8">
        <v>41</v>
      </c>
      <c r="F122" s="8">
        <v>41</v>
      </c>
      <c r="G122" s="8">
        <v>35</v>
      </c>
      <c r="H122" s="8">
        <v>29</v>
      </c>
      <c r="I122" s="8">
        <v>21</v>
      </c>
      <c r="J122" s="8">
        <v>20</v>
      </c>
      <c r="K122" s="8">
        <v>55</v>
      </c>
      <c r="L122" s="8">
        <v>83</v>
      </c>
      <c r="M122" s="8">
        <v>86</v>
      </c>
      <c r="N122" s="8">
        <v>76</v>
      </c>
      <c r="O122" s="8">
        <v>58</v>
      </c>
      <c r="P122" s="8">
        <v>51</v>
      </c>
      <c r="Q122" s="8">
        <v>12.416666666666666</v>
      </c>
      <c r="R122" s="8">
        <v>33.916666666666664</v>
      </c>
      <c r="S122" s="8">
        <v>36.166666666666664</v>
      </c>
      <c r="T122" s="8">
        <v>28.25</v>
      </c>
      <c r="U122" s="8">
        <v>46.083333333333336</v>
      </c>
      <c r="V122" s="8">
        <v>78.416666666666671</v>
      </c>
      <c r="W122" s="8">
        <v>76.833333333333329</v>
      </c>
      <c r="X122" s="30">
        <f t="shared" si="67"/>
        <v>5.0468005911653617E-2</v>
      </c>
    </row>
    <row r="123" spans="1:24" x14ac:dyDescent="0.2">
      <c r="A123" s="16" t="s">
        <v>38</v>
      </c>
      <c r="B123" s="8">
        <v>63</v>
      </c>
      <c r="C123" s="8">
        <v>45</v>
      </c>
      <c r="D123" s="8">
        <v>45</v>
      </c>
      <c r="E123" s="8">
        <v>62</v>
      </c>
      <c r="F123" s="8">
        <v>65</v>
      </c>
      <c r="G123" s="8">
        <v>66</v>
      </c>
      <c r="H123" s="8">
        <v>43</v>
      </c>
      <c r="I123" s="8">
        <v>31</v>
      </c>
      <c r="J123" s="8">
        <v>38</v>
      </c>
      <c r="K123" s="8">
        <v>96</v>
      </c>
      <c r="L123" s="8">
        <v>144</v>
      </c>
      <c r="M123" s="8">
        <v>157</v>
      </c>
      <c r="N123" s="8">
        <v>147</v>
      </c>
      <c r="O123" s="8">
        <v>117</v>
      </c>
      <c r="P123" s="8">
        <v>101</v>
      </c>
      <c r="Q123" s="8">
        <v>13</v>
      </c>
      <c r="R123" s="8">
        <v>55.666666666666664</v>
      </c>
      <c r="S123" s="8">
        <v>48.583333333333336</v>
      </c>
      <c r="T123" s="8">
        <v>30.083333333333332</v>
      </c>
      <c r="U123" s="8">
        <v>64.25</v>
      </c>
      <c r="V123" s="8">
        <v>107.08333333333333</v>
      </c>
      <c r="W123" s="8">
        <v>98.333333333333329</v>
      </c>
      <c r="X123" s="17">
        <f t="shared" si="67"/>
        <v>6.4590289561552355E-2</v>
      </c>
    </row>
    <row r="124" spans="1:24" x14ac:dyDescent="0.2">
      <c r="A124" s="3" t="s">
        <v>0</v>
      </c>
      <c r="B124" s="29">
        <f>SUM(B107:B123)</f>
        <v>415</v>
      </c>
      <c r="C124" s="29">
        <f t="shared" ref="C124" si="68">SUM(C107:C123)</f>
        <v>391</v>
      </c>
      <c r="D124" s="29">
        <f t="shared" ref="D124" si="69">SUM(D107:D123)</f>
        <v>416</v>
      </c>
      <c r="E124" s="29">
        <f t="shared" ref="E124" si="70">SUM(E107:E123)</f>
        <v>506</v>
      </c>
      <c r="F124" s="29">
        <f t="shared" ref="F124" si="71">SUM(F107:F123)</f>
        <v>529</v>
      </c>
      <c r="G124" s="29">
        <f t="shared" ref="G124" si="72">SUM(G107:G123)</f>
        <v>466</v>
      </c>
      <c r="H124" s="29">
        <f t="shared" ref="H124" si="73">SUM(H107:H123)</f>
        <v>355</v>
      </c>
      <c r="I124" s="29">
        <f t="shared" ref="I124" si="74">SUM(I107:I123)</f>
        <v>283</v>
      </c>
      <c r="J124" s="29">
        <f t="shared" ref="J124" si="75">SUM(J107:J123)</f>
        <v>329</v>
      </c>
      <c r="K124" s="29">
        <f t="shared" ref="K124" si="76">SUM(K107:K123)</f>
        <v>1111</v>
      </c>
      <c r="L124" s="29">
        <f t="shared" ref="L124" si="77">SUM(L107:L123)</f>
        <v>1249</v>
      </c>
      <c r="M124" s="29">
        <f t="shared" ref="M124" si="78">SUM(M107:M123)</f>
        <v>1245</v>
      </c>
      <c r="N124" s="29">
        <f t="shared" ref="N124" si="79">SUM(N107:N123)</f>
        <v>1029</v>
      </c>
      <c r="O124" s="29">
        <f t="shared" ref="O124" si="80">SUM(O107:O123)</f>
        <v>823</v>
      </c>
      <c r="P124" s="29">
        <f t="shared" ref="P124:W124" si="81">SUM(P107:P123)</f>
        <v>733</v>
      </c>
      <c r="Q124" s="29">
        <f t="shared" ref="Q124:V124" si="82">SUM(Q107:Q123)</f>
        <v>538.91666666666663</v>
      </c>
      <c r="R124" s="29">
        <f t="shared" si="82"/>
        <v>520.25</v>
      </c>
      <c r="S124" s="29">
        <f t="shared" si="82"/>
        <v>502.58333333333331</v>
      </c>
      <c r="T124" s="29">
        <f t="shared" si="82"/>
        <v>327.5</v>
      </c>
      <c r="U124" s="29">
        <f t="shared" si="82"/>
        <v>674.00000000000011</v>
      </c>
      <c r="V124" s="29">
        <f t="shared" si="82"/>
        <v>1454.4166666666667</v>
      </c>
      <c r="W124" s="29">
        <f t="shared" si="81"/>
        <v>1522.4166666666667</v>
      </c>
      <c r="X124" s="18">
        <f>SUM(X107:X123)</f>
        <v>0.99999999999999978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2009-01-14T14:02:55Z</cp:lastPrinted>
  <dcterms:created xsi:type="dcterms:W3CDTF">2003-02-07T15:37:00Z</dcterms:created>
  <dcterms:modified xsi:type="dcterms:W3CDTF">2022-02-25T11:23:33Z</dcterms:modified>
</cp:coreProperties>
</file>