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Austurland\"/>
    </mc:Choice>
  </mc:AlternateContent>
  <xr:revisionPtr revIDLastSave="0" documentId="13_ncr:1_{238C25F4-A2C5-4357-9C00-17A1E01F86F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87" i="1" l="1"/>
  <c r="AG82" i="1"/>
  <c r="AG76" i="1"/>
  <c r="AG44" i="1"/>
  <c r="AG11" i="3"/>
  <c r="AG9" i="3"/>
  <c r="AG23" i="1"/>
  <c r="AG9" i="1"/>
  <c r="AF87" i="1"/>
  <c r="AF82" i="1"/>
  <c r="AF76" i="1"/>
  <c r="AF44" i="1"/>
  <c r="AF23" i="1"/>
  <c r="AF9" i="1"/>
  <c r="AF11" i="3"/>
  <c r="AF9" i="3"/>
  <c r="AF5" i="3"/>
  <c r="AE87" i="1" l="1"/>
  <c r="AD87" i="1"/>
  <c r="AC87" i="1"/>
  <c r="AB87" i="1"/>
  <c r="AA87" i="1"/>
  <c r="Z87" i="1"/>
  <c r="Y87" i="1"/>
  <c r="X87" i="1"/>
  <c r="W87" i="1"/>
  <c r="V87" i="1"/>
  <c r="U87" i="1"/>
  <c r="AE82" i="1"/>
  <c r="AD82" i="1"/>
  <c r="AC82" i="1"/>
  <c r="AB82" i="1"/>
  <c r="AA82" i="1"/>
  <c r="Z82" i="1"/>
  <c r="Y82" i="1"/>
  <c r="X82" i="1"/>
  <c r="W82" i="1"/>
  <c r="V82" i="1"/>
  <c r="U82" i="1"/>
  <c r="AE76" i="1"/>
  <c r="AD76" i="1"/>
  <c r="AC76" i="1"/>
  <c r="AB76" i="1"/>
  <c r="AA76" i="1"/>
  <c r="Z76" i="1"/>
  <c r="Y76" i="1"/>
  <c r="X76" i="1"/>
  <c r="W76" i="1"/>
  <c r="V76" i="1"/>
  <c r="U76" i="1"/>
  <c r="AE44" i="1"/>
  <c r="AD44" i="1"/>
  <c r="AC44" i="1"/>
  <c r="AB44" i="1"/>
  <c r="AA44" i="1"/>
  <c r="Z44" i="1"/>
  <c r="Y44" i="1"/>
  <c r="X44" i="1"/>
  <c r="W44" i="1"/>
  <c r="V44" i="1"/>
  <c r="U44" i="1"/>
  <c r="AE23" i="1"/>
  <c r="AD23" i="1"/>
  <c r="AC23" i="1"/>
  <c r="AB23" i="1"/>
  <c r="AA23" i="1"/>
  <c r="Z23" i="1"/>
  <c r="Y23" i="1"/>
  <c r="X23" i="1"/>
  <c r="W23" i="1"/>
  <c r="V23" i="1"/>
  <c r="U23" i="1"/>
  <c r="AE9" i="1"/>
  <c r="AD9" i="1"/>
  <c r="AC9" i="1"/>
  <c r="AB9" i="1"/>
  <c r="AA9" i="1"/>
  <c r="Z9" i="1"/>
  <c r="Y9" i="1"/>
  <c r="X9" i="1"/>
  <c r="W9" i="1"/>
  <c r="V9" i="1"/>
  <c r="U9" i="1"/>
  <c r="AE5" i="3"/>
  <c r="AD5" i="3"/>
  <c r="AC5" i="3"/>
  <c r="AB5" i="3"/>
  <c r="AA5" i="3"/>
  <c r="Z5" i="3"/>
  <c r="Y5" i="3"/>
  <c r="X5" i="3"/>
  <c r="W5" i="3"/>
  <c r="V5" i="3"/>
  <c r="U5" i="3"/>
  <c r="AE9" i="3"/>
  <c r="AE11" i="3" s="1"/>
  <c r="AD9" i="3"/>
  <c r="AD11" i="3" s="1"/>
  <c r="AC9" i="3"/>
  <c r="AC11" i="3" s="1"/>
  <c r="AB9" i="3"/>
  <c r="AB11" i="3" s="1"/>
  <c r="AA9" i="3"/>
  <c r="AA11" i="3" s="1"/>
  <c r="Z11" i="3"/>
  <c r="Z9" i="3"/>
  <c r="Y9" i="3"/>
  <c r="Y11" i="3" s="1"/>
  <c r="X9" i="3"/>
  <c r="X11" i="3" s="1"/>
  <c r="W9" i="3"/>
  <c r="W11" i="3" s="1"/>
  <c r="V9" i="3"/>
  <c r="V11" i="3" s="1"/>
  <c r="U9" i="3"/>
  <c r="U11" i="3" s="1"/>
  <c r="T76" i="1"/>
  <c r="T87" i="1"/>
  <c r="T59" i="1"/>
  <c r="T82" i="1"/>
  <c r="T68" i="1"/>
  <c r="T44" i="1"/>
  <c r="T23" i="1"/>
  <c r="T9" i="1"/>
  <c r="T9" i="3"/>
  <c r="T11" i="3" s="1"/>
  <c r="T5" i="3"/>
  <c r="S76" i="1"/>
  <c r="R76" i="1"/>
  <c r="Q76" i="1"/>
  <c r="P76" i="1"/>
  <c r="O76" i="1"/>
  <c r="N76" i="1"/>
  <c r="M76" i="1"/>
  <c r="S87" i="1"/>
  <c r="R87" i="1"/>
  <c r="Q87" i="1"/>
  <c r="P87" i="1"/>
  <c r="O87" i="1"/>
  <c r="N87" i="1"/>
  <c r="M87" i="1"/>
  <c r="S59" i="1"/>
  <c r="R59" i="1"/>
  <c r="Q59" i="1"/>
  <c r="P59" i="1"/>
  <c r="O59" i="1"/>
  <c r="N59" i="1"/>
  <c r="M59" i="1"/>
  <c r="S82" i="1"/>
  <c r="R82" i="1"/>
  <c r="Q82" i="1"/>
  <c r="P82" i="1"/>
  <c r="O82" i="1"/>
  <c r="N82" i="1"/>
  <c r="M82" i="1"/>
  <c r="S68" i="1"/>
  <c r="R68" i="1"/>
  <c r="Q68" i="1"/>
  <c r="P68" i="1"/>
  <c r="O68" i="1"/>
  <c r="N68" i="1"/>
  <c r="M68" i="1"/>
  <c r="L68" i="1"/>
  <c r="S44" i="1"/>
  <c r="R44" i="1"/>
  <c r="Q44" i="1"/>
  <c r="P44" i="1"/>
  <c r="O44" i="1"/>
  <c r="N44" i="1"/>
  <c r="M44" i="1"/>
  <c r="S23" i="1"/>
  <c r="R23" i="1"/>
  <c r="Q23" i="1"/>
  <c r="P23" i="1"/>
  <c r="O23" i="1"/>
  <c r="N23" i="1"/>
  <c r="M23" i="1"/>
  <c r="S9" i="1"/>
  <c r="R9" i="1"/>
  <c r="Q9" i="1"/>
  <c r="P9" i="1"/>
  <c r="O9" i="1"/>
  <c r="N9" i="1"/>
  <c r="M9" i="1"/>
  <c r="S11" i="3" l="1"/>
  <c r="R11" i="3"/>
  <c r="Q11" i="3"/>
  <c r="P11" i="3"/>
  <c r="O11" i="3"/>
  <c r="N11" i="3"/>
  <c r="M11" i="3"/>
  <c r="S5" i="3"/>
  <c r="R5" i="3"/>
  <c r="Q5" i="3"/>
  <c r="P5" i="3"/>
  <c r="O5" i="3"/>
  <c r="N5" i="3"/>
  <c r="M5" i="3"/>
  <c r="S9" i="3"/>
  <c r="R9" i="3"/>
  <c r="Q9" i="3"/>
  <c r="P9" i="3"/>
  <c r="O9" i="3"/>
  <c r="N9" i="3"/>
  <c r="M9" i="3"/>
  <c r="I87" i="1" l="1"/>
  <c r="J87" i="1"/>
  <c r="K87" i="1"/>
  <c r="L87" i="1"/>
  <c r="L76" i="1"/>
  <c r="K76" i="1"/>
  <c r="I76" i="1"/>
  <c r="H76" i="1"/>
  <c r="J76" i="1"/>
  <c r="I59" i="1"/>
  <c r="J59" i="1"/>
  <c r="K59" i="1"/>
  <c r="L59" i="1"/>
  <c r="I82" i="1"/>
  <c r="J82" i="1"/>
  <c r="K82" i="1"/>
  <c r="L82" i="1"/>
  <c r="K68" i="1"/>
  <c r="J68" i="1"/>
  <c r="I68" i="1"/>
  <c r="I44" i="1"/>
  <c r="J44" i="1"/>
  <c r="K44" i="1"/>
  <c r="L44" i="1"/>
  <c r="I23" i="1"/>
  <c r="J23" i="1"/>
  <c r="K23" i="1"/>
  <c r="L23" i="1"/>
  <c r="I9" i="1"/>
  <c r="J9" i="1"/>
  <c r="K9" i="1"/>
  <c r="L9" i="1"/>
  <c r="J11" i="3"/>
  <c r="I11" i="3"/>
  <c r="L9" i="3"/>
  <c r="L11" i="3" s="1"/>
  <c r="K9" i="3"/>
  <c r="K11" i="3" s="1"/>
  <c r="J9" i="3"/>
  <c r="I9" i="3"/>
  <c r="L5" i="3"/>
  <c r="K5" i="3"/>
  <c r="J5" i="3"/>
  <c r="I5" i="3"/>
  <c r="H5" i="3"/>
  <c r="G5" i="3"/>
  <c r="F5" i="3"/>
  <c r="E5" i="3"/>
  <c r="D5" i="3"/>
  <c r="C5" i="3"/>
  <c r="B5" i="3"/>
  <c r="H87" i="1"/>
  <c r="G87" i="1"/>
  <c r="F87" i="1"/>
  <c r="E87" i="1"/>
  <c r="D87" i="1"/>
  <c r="C87" i="1"/>
  <c r="H59" i="1"/>
  <c r="G59" i="1"/>
  <c r="F59" i="1"/>
  <c r="E59" i="1"/>
  <c r="D59" i="1"/>
  <c r="C59" i="1"/>
  <c r="H82" i="1"/>
  <c r="G82" i="1"/>
  <c r="F82" i="1"/>
  <c r="E82" i="1"/>
  <c r="D82" i="1"/>
  <c r="C82" i="1"/>
  <c r="G76" i="1"/>
  <c r="F76" i="1"/>
  <c r="E76" i="1"/>
  <c r="D76" i="1"/>
  <c r="C76" i="1"/>
  <c r="H68" i="1"/>
  <c r="G68" i="1"/>
  <c r="F68" i="1"/>
  <c r="E68" i="1"/>
  <c r="D68" i="1"/>
  <c r="C68" i="1"/>
  <c r="H44" i="1"/>
  <c r="G44" i="1"/>
  <c r="F44" i="1"/>
  <c r="E44" i="1"/>
  <c r="D44" i="1"/>
  <c r="C44" i="1"/>
  <c r="H23" i="1"/>
  <c r="G23" i="1"/>
  <c r="F23" i="1"/>
  <c r="E23" i="1"/>
  <c r="D23" i="1"/>
  <c r="C23" i="1"/>
  <c r="H9" i="1"/>
  <c r="G9" i="1"/>
  <c r="F9" i="1"/>
  <c r="E9" i="1"/>
  <c r="D9" i="1"/>
  <c r="C9" i="1"/>
  <c r="C11" i="3"/>
  <c r="H9" i="3"/>
  <c r="H11" i="3" s="1"/>
  <c r="G9" i="3"/>
  <c r="G11" i="3" s="1"/>
  <c r="F9" i="3"/>
  <c r="F11" i="3" s="1"/>
  <c r="E9" i="3"/>
  <c r="E11" i="3" s="1"/>
  <c r="D9" i="3"/>
  <c r="D11" i="3" s="1"/>
  <c r="C9" i="3"/>
  <c r="B9" i="3"/>
  <c r="B11" i="3" s="1"/>
  <c r="B87" i="1" l="1"/>
  <c r="B59" i="1"/>
  <c r="B82" i="1"/>
  <c r="B76" i="1"/>
  <c r="B68" i="1"/>
  <c r="B44" i="1"/>
  <c r="B23" i="1"/>
  <c r="B9" i="1"/>
</calcChain>
</file>

<file path=xl/sharedStrings.xml><?xml version="1.0" encoding="utf-8"?>
<sst xmlns="http://schemas.openxmlformats.org/spreadsheetml/2006/main" count="91" uniqueCount="83">
  <si>
    <t>Karlar</t>
  </si>
  <si>
    <t>Konur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</si>
  <si>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</si>
  <si>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</si>
  <si>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</si>
  <si>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</si>
  <si>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</si>
  <si>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</si>
  <si>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</si>
  <si>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</si>
  <si>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</si>
  <si>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</si>
  <si>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</si>
  <si>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</si>
  <si>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</si>
  <si>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</si>
  <si>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</si>
  <si>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</si>
  <si>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</si>
  <si>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</si>
  <si>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</si>
  <si>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Áætlað vinnuafl</t>
  </si>
  <si>
    <t>Áætlað atvinnuleysi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</si>
  <si>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</si>
  <si>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</si>
  <si>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</si>
  <si>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</si>
  <si>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</si>
  <si>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</si>
  <si>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</si>
  <si>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</si>
  <si>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</si>
  <si>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</si>
  <si>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</si>
  <si>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</si>
  <si>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</si>
  <si>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</si>
  <si>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</si>
  <si>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</si>
  <si>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</si>
  <si>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</si>
  <si>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</si>
  <si>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</si>
  <si>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</si>
  <si>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</si>
  <si>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</si>
  <si>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</si>
  <si>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</si>
  <si>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</si>
  <si>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</si>
  <si>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 xml:space="preserve">Alls </t>
  </si>
  <si>
    <t>17.Heilbr./félagsþj</t>
  </si>
  <si>
    <t>01.Landbúnaður</t>
  </si>
  <si>
    <t>10.Upplýsingar og fjarskipti</t>
  </si>
  <si>
    <t>12.Sérfr.starfs., fasteignaþj.</t>
  </si>
  <si>
    <t>14.Félög/menning/pers. þj.</t>
  </si>
  <si>
    <t>05.Veitur og endurv.</t>
  </si>
  <si>
    <t>2.Sérfræðingar</t>
  </si>
  <si>
    <t>9x.Annað/óvíst</t>
  </si>
  <si>
    <t>Ríkisfang</t>
  </si>
  <si>
    <t>Íslenskir ríkisborgarar</t>
  </si>
  <si>
    <t>Pólskir ríkisborgarar</t>
  </si>
  <si>
    <t>Aðrir erlendir ríkisborgarar</t>
  </si>
  <si>
    <t>Hlutastörf</t>
  </si>
  <si>
    <t xml:space="preserve">Konur </t>
  </si>
  <si>
    <t>Atvinnulausir - allir*</t>
  </si>
  <si>
    <t>16-19 ára**</t>
  </si>
  <si>
    <t>Íbúafj. 16-69 ára*</t>
  </si>
  <si>
    <t>Múlaþing- fjöldi atvinnulausra í lok mánaðar</t>
  </si>
  <si>
    <t>Múlaþing - fjöldi atvinnulausra í lok mánaðar</t>
  </si>
  <si>
    <t>Minnkað starfshlutfall</t>
  </si>
  <si>
    <t>Samtals</t>
  </si>
  <si>
    <t>Atvinnulausir án minnkaða starfshlutfalls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</si>
  <si>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</si>
  <si>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</si>
  <si>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</si>
  <si>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Atvinnuleysið er reiknað út frá fjölda atvinnulausra deilt með áætluðu vinnuafli. </t>
  </si>
  <si>
    <t>*18-69 ára frá jan.2014</t>
  </si>
  <si>
    <t>**Ath.  Atvinnuþátttaka er frá og með 3.ársfj.  2014 m.v. aldursbilið 18-69 ára á landsbyggðinni</t>
  </si>
  <si>
    <t>Atvinnuþáttt. Hagst.**</t>
  </si>
  <si>
    <t>* Án minnkaðs starfshlutfalls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</si>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</sst>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</cellStyleXfs>
  <cellXfs count="18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4" fillId="0" borderId="2" xfId="0" applyFont="1" applyBorder="1"/>
    <xf numFmtId="0" fontId="4" fillId="0" borderId="0" xfId="0" applyFont="1"/>
    <xf numFmtId="164" fontId="0" fillId="0" borderId="0" xfId="1" applyNumberFormat="1" applyFont="1"/>
    <xf numFmtId="3" fontId="0" fillId="0" borderId="0" xfId="0" applyNumberFormat="1"/>
    <xf numFmtId="0" fontId="0" fillId="0" borderId="3" xfId="0" applyBorder="1"/>
    <xf numFmtId="0" fontId="3" fillId="0" borderId="3" xfId="0" applyFont="1" applyBorder="1"/>
    <xf numFmtId="0" fontId="2" fillId="2" borderId="0" xfId="0" applyFont="1" applyFill="1"/>
    <xf numFmtId="165" fontId="0" fillId="0" borderId="0" xfId="0" applyNumberFormat="1"/>
    <xf numFmtId="0" fontId="8" fillId="0" borderId="0" xfId="0" applyFont="1"/>
    <xf numFmtId="0" fontId="0" fillId="3" borderId="0" xfId="0" applyFill="1"/>
    <xf numFmtId="0" fontId="0" fillId="0" borderId="2" xfId="0" applyFill="1" applyBorder="1"/>
    <xf numFmtId="0" fontId="0" fillId="0" borderId="3" xfId="0" applyFill="1" applyBorder="1"/>
  </cellXfs>
  <cellStyles count="5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  <cellStyle name="Venjuleg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Áætlað atvinnuleysi í</a:t>
            </a:r>
            <a:r>
              <a:rPr lang="is-IS" b="1" baseline="0"/>
              <a:t> Múlaþingi </a:t>
            </a:r>
          </a:p>
          <a:p>
            <a:pPr>
              <a:defRPr/>
            </a:pPr>
            <a:r>
              <a:rPr lang="is-IS" b="1" baseline="0"/>
              <a:t>okt. 2020 til maí 2023</a:t>
            </a:r>
            <a:r>
              <a:rPr lang="is-IS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7.0543309619990696E-2"/>
          <c:y val="7.3545135751473673E-2"/>
          <c:w val="0.87875218722659665"/>
          <c:h val="0.66954031498256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Atvinnuleysi!$A$11</c:f>
              <c:strCache>
                <c:ptCount val="1"/>
                <c:pt idx="0">
                  <c:v>Áætlað atvinnuleysi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Atvinnuleysi!$B$10:$AG$10</c:f>
              <c:numCache>
                <c:formatCode>General</c:formatCode>
                <c:ptCount val="32"/>
                <c:pt idx="0">
                  <c:v>202010</c:v>
                </c:pt>
                <c:pt idx="1">
                  <c:v>202011</c:v>
                </c:pt>
                <c:pt idx="2">
                  <c:v>202012</c:v>
                </c:pt>
                <c:pt idx="3">
                  <c:v>202101</c:v>
                </c:pt>
                <c:pt idx="4">
                  <c:v>202102</c:v>
                </c:pt>
                <c:pt idx="5">
                  <c:v>202103</c:v>
                </c:pt>
                <c:pt idx="6">
                  <c:v>202104</c:v>
                </c:pt>
                <c:pt idx="7">
                  <c:v>202105</c:v>
                </c:pt>
                <c:pt idx="8">
                  <c:v>202106</c:v>
                </c:pt>
                <c:pt idx="9">
                  <c:v>202107</c:v>
                </c:pt>
                <c:pt idx="10">
                  <c:v>202108</c:v>
                </c:pt>
                <c:pt idx="11">
                  <c:v>202109</c:v>
                </c:pt>
                <c:pt idx="12">
                  <c:v>202110</c:v>
                </c:pt>
                <c:pt idx="13">
                  <c:v>202111</c:v>
                </c:pt>
                <c:pt idx="14">
                  <c:v>202112</c:v>
                </c:pt>
                <c:pt idx="15">
                  <c:v>202201</c:v>
                </c:pt>
                <c:pt idx="16">
                  <c:v>202202</c:v>
                </c:pt>
                <c:pt idx="17">
                  <c:v>202203</c:v>
                </c:pt>
                <c:pt idx="18">
                  <c:v>202204</c:v>
                </c:pt>
                <c:pt idx="19">
                  <c:v>202205</c:v>
                </c:pt>
                <c:pt idx="20">
                  <c:v>202206</c:v>
                </c:pt>
                <c:pt idx="21">
                  <c:v>202207</c:v>
                </c:pt>
                <c:pt idx="22">
                  <c:v>202208</c:v>
                </c:pt>
                <c:pt idx="23">
                  <c:v>202209</c:v>
                </c:pt>
                <c:pt idx="24">
                  <c:v>202210</c:v>
                </c:pt>
                <c:pt idx="25">
                  <c:v>202211</c:v>
                </c:pt>
                <c:pt idx="26">
                  <c:v>202212</c:v>
                </c:pt>
                <c:pt idx="27">
                  <c:v>202301</c:v>
                </c:pt>
                <c:pt idx="28">
                  <c:v>202302</c:v>
                </c:pt>
                <c:pt idx="29">
                  <c:v>202303</c:v>
                </c:pt>
                <c:pt idx="30">
                  <c:v>202304</c:v>
                </c:pt>
                <c:pt idx="31">
                  <c:v>202305</c:v>
                </c:pt>
              </c:numCache>
            </c:numRef>
          </c:cat>
          <c:val>
            <c:numRef>
              <c:f>Atvinnuleysi!$B$11:$AG$11</c:f>
              <c:numCache>
                <c:formatCode>0.0%</c:formatCode>
                <c:ptCount val="32"/>
                <c:pt idx="0">
                  <c:v>4.571871367686943E-2</c:v>
                </c:pt>
                <c:pt idx="1">
                  <c:v>4.9205734211545914E-2</c:v>
                </c:pt>
                <c:pt idx="2">
                  <c:v>5.1917861294072068E-2</c:v>
                </c:pt>
                <c:pt idx="3">
                  <c:v>4.924242424242424E-2</c:v>
                </c:pt>
                <c:pt idx="4">
                  <c:v>4.7727272727272729E-2</c:v>
                </c:pt>
                <c:pt idx="5">
                  <c:v>4.3939393939393938E-2</c:v>
                </c:pt>
                <c:pt idx="6">
                  <c:v>3.6680251945164874E-2</c:v>
                </c:pt>
                <c:pt idx="7">
                  <c:v>2.8158577250833643E-2</c:v>
                </c:pt>
                <c:pt idx="8">
                  <c:v>1.8525379770285292E-2</c:v>
                </c:pt>
                <c:pt idx="9">
                  <c:v>1.7955294979846097E-2</c:v>
                </c:pt>
                <c:pt idx="10">
                  <c:v>1.6855991205569805E-2</c:v>
                </c:pt>
                <c:pt idx="11">
                  <c:v>1.8321729571271528E-2</c:v>
                </c:pt>
                <c:pt idx="12">
                  <c:v>1.9709929341762737E-2</c:v>
                </c:pt>
                <c:pt idx="13">
                  <c:v>2.1197471178876905E-2</c:v>
                </c:pt>
                <c:pt idx="14">
                  <c:v>2.4916325771662327E-2</c:v>
                </c:pt>
                <c:pt idx="15">
                  <c:v>2.9750836742283376E-2</c:v>
                </c:pt>
                <c:pt idx="16">
                  <c:v>2.7519523986612122E-2</c:v>
                </c:pt>
                <c:pt idx="17">
                  <c:v>2.38006693938267E-2</c:v>
                </c:pt>
                <c:pt idx="18">
                  <c:v>2.1164021164021163E-2</c:v>
                </c:pt>
                <c:pt idx="19">
                  <c:v>1.9400352733686066E-2</c:v>
                </c:pt>
                <c:pt idx="20">
                  <c:v>1.7989417989417989E-2</c:v>
                </c:pt>
                <c:pt idx="21">
                  <c:v>1.7144856543037088E-2</c:v>
                </c:pt>
                <c:pt idx="22">
                  <c:v>1.609517144856543E-2</c:v>
                </c:pt>
                <c:pt idx="23">
                  <c:v>1.4695591322603219E-2</c:v>
                </c:pt>
                <c:pt idx="24">
                  <c:v>2.2743177046885936E-2</c:v>
                </c:pt>
                <c:pt idx="25">
                  <c:v>2.099370188943317E-2</c:v>
                </c:pt>
                <c:pt idx="26">
                  <c:v>2.3442967109867041E-2</c:v>
                </c:pt>
                <c:pt idx="27">
                  <c:v>2.9000698812019568E-2</c:v>
                </c:pt>
                <c:pt idx="28">
                  <c:v>2.3759608665269043E-2</c:v>
                </c:pt>
                <c:pt idx="29">
                  <c:v>2.1313766596785466E-2</c:v>
                </c:pt>
                <c:pt idx="30">
                  <c:v>1.8298881735005084E-2</c:v>
                </c:pt>
                <c:pt idx="31">
                  <c:v>1.423246357167062E-2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6-4F1F-96EE-CB275ADB7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466440"/>
        <c:axId val="741468408"/>
      </c:barChart>
      <c:catAx>
        <c:axId val="741466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41468408"/>
        <c:crosses val="autoZero"/>
        <c:auto val="1"/>
        <c:lblAlgn val="ctr"/>
        <c:lblOffset val="100"/>
        <c:noMultiLvlLbl val="0"/>
      </c:catAx>
      <c:valAx>
        <c:axId val="7414684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41466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481970</xdr:colOff>
      <xdr:row>21</xdr:row>
      <xdr:rowOff>81915</xdr:rowOff>
    </xdr:from>
    <xdr:to>
      <xdr:col>33</xdr:col>
      <xdr:colOff>160020</xdr:colOff>
      <xdr:row>40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E51662-406E-4BAC-BA76-2902449330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8"/>
  <sheetViews>
    <sheetView tabSelected="1"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AG3" sqref="AG3"/>
    </sheetView>
  </sheetViews>
  <sheetFormatPr defaultColWidth="9.140625" defaultRowHeight="15" x14ac:dyDescent="0.25"/>
  <cols>
    <col min="1" max="1" width="28" customWidth="1"/>
  </cols>
  <sheetData>
    <row r="1" spans="1:33" ht="30" x14ac:dyDescent="0.25">
      <c r="A1" s="2" t="s">
        <v>68</v>
      </c>
    </row>
    <row r="2" spans="1:33" x14ac:dyDescent="0.25">
      <c r="A2" s="3"/>
      <c r="B2" s="12">
        <v>202010</v>
      </c>
      <c r="C2" s="12">
        <v>202011</v>
      </c>
      <c r="D2" s="12">
        <v>202012</v>
      </c>
      <c r="E2" s="12">
        <v>202101</v>
      </c>
      <c r="F2" s="12">
        <v>202102</v>
      </c>
      <c r="G2" s="12">
        <v>202103</v>
      </c>
      <c r="H2" s="12">
        <v>202104</v>
      </c>
      <c r="I2" s="12">
        <v>202105</v>
      </c>
      <c r="J2" s="12">
        <v>202106</v>
      </c>
      <c r="K2" s="12">
        <v>202107</v>
      </c>
      <c r="L2" s="12">
        <v>202108</v>
      </c>
      <c r="M2" s="12">
        <v>202109</v>
      </c>
      <c r="N2" s="12">
        <v>202110</v>
      </c>
      <c r="O2" s="12">
        <v>202111</v>
      </c>
      <c r="P2" s="12">
        <v>202112</v>
      </c>
      <c r="Q2" s="12">
        <v>202201</v>
      </c>
      <c r="R2" s="12">
        <v>202202</v>
      </c>
      <c r="S2" s="12">
        <v>202203</v>
      </c>
      <c r="T2" s="12">
        <v>202204</v>
      </c>
      <c r="U2" s="12">
        <v>202205</v>
      </c>
      <c r="V2" s="12">
        <v>202206</v>
      </c>
      <c r="W2" s="12">
        <v>202207</v>
      </c>
      <c r="X2" s="12">
        <v>202208</v>
      </c>
      <c r="Y2" s="12">
        <v>202209</v>
      </c>
      <c r="Z2" s="12">
        <v>202210</v>
      </c>
      <c r="AA2" s="12">
        <v>202211</v>
      </c>
      <c r="AB2" s="12">
        <v>202212</v>
      </c>
      <c r="AC2" s="12">
        <v>202301</v>
      </c>
      <c r="AD2" s="12">
        <v>202302</v>
      </c>
      <c r="AE2" s="12">
        <v>202303</v>
      </c>
      <c r="AF2" s="12">
        <v>202304</v>
      </c>
      <c r="AG2" s="12">
        <v>202305</v>
      </c>
    </row>
    <row r="3" spans="1:33" x14ac:dyDescent="0.25">
      <c r="A3" s="5" t="s">
        <v>65</v>
      </c>
      <c r="B3" s="4">
        <v>118</v>
      </c>
      <c r="C3" s="4">
        <v>127</v>
      </c>
      <c r="D3" s="4">
        <v>134</v>
      </c>
      <c r="E3" s="4">
        <v>130</v>
      </c>
      <c r="F3" s="4">
        <v>126</v>
      </c>
      <c r="G3" s="4">
        <v>116</v>
      </c>
      <c r="H3" s="4">
        <v>99</v>
      </c>
      <c r="I3" s="4">
        <v>76</v>
      </c>
      <c r="J3" s="4">
        <v>50</v>
      </c>
      <c r="K3" s="4">
        <v>49</v>
      </c>
      <c r="L3" s="4">
        <v>46</v>
      </c>
      <c r="M3" s="4">
        <v>50</v>
      </c>
      <c r="N3" s="4">
        <v>53</v>
      </c>
      <c r="O3" s="4">
        <v>57</v>
      </c>
      <c r="P3" s="4">
        <v>67</v>
      </c>
      <c r="Q3" s="4">
        <v>80</v>
      </c>
      <c r="R3" s="4">
        <v>74</v>
      </c>
      <c r="S3" s="4">
        <v>64</v>
      </c>
      <c r="T3" s="4">
        <v>60</v>
      </c>
      <c r="U3" s="4">
        <v>55</v>
      </c>
      <c r="V3" s="4">
        <v>51</v>
      </c>
      <c r="W3" s="4">
        <v>49</v>
      </c>
      <c r="X3" s="4">
        <v>46</v>
      </c>
      <c r="Y3" s="4">
        <v>42</v>
      </c>
      <c r="Z3" s="4">
        <v>65</v>
      </c>
      <c r="AA3" s="4">
        <v>60</v>
      </c>
      <c r="AB3" s="4">
        <v>67</v>
      </c>
      <c r="AC3" s="4">
        <v>83</v>
      </c>
      <c r="AD3" s="4">
        <v>68</v>
      </c>
      <c r="AE3" s="4">
        <v>61</v>
      </c>
      <c r="AF3" s="4">
        <v>54</v>
      </c>
      <c r="AG3" s="16">
        <v>42</v>
      </c>
    </row>
    <row r="4" spans="1:33" x14ac:dyDescent="0.25">
      <c r="A4" t="s">
        <v>80</v>
      </c>
    </row>
    <row r="6" spans="1:33" x14ac:dyDescent="0.25">
      <c r="A6" s="6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1" customFormat="1" x14ac:dyDescent="0.25">
      <c r="A7" s="1" t="s">
        <v>0</v>
      </c>
      <c r="B7" s="1">
        <v>55</v>
      </c>
      <c r="C7" s="1">
        <v>56</v>
      </c>
      <c r="D7" s="1">
        <v>62</v>
      </c>
      <c r="E7" s="1">
        <v>65</v>
      </c>
      <c r="F7" s="1">
        <v>65</v>
      </c>
      <c r="G7" s="1">
        <v>56</v>
      </c>
      <c r="H7" s="1">
        <v>46</v>
      </c>
      <c r="I7" s="1">
        <v>37</v>
      </c>
      <c r="J7" s="1">
        <v>24</v>
      </c>
      <c r="K7" s="1">
        <v>24</v>
      </c>
      <c r="L7" s="1">
        <v>24</v>
      </c>
      <c r="M7" s="1">
        <v>22</v>
      </c>
      <c r="N7" s="1">
        <v>23</v>
      </c>
      <c r="O7" s="1">
        <v>25</v>
      </c>
      <c r="P7" s="1">
        <v>30</v>
      </c>
      <c r="Q7" s="1">
        <v>40</v>
      </c>
      <c r="R7" s="1">
        <v>42</v>
      </c>
      <c r="S7" s="1">
        <v>36</v>
      </c>
      <c r="T7" s="1">
        <v>35</v>
      </c>
      <c r="U7" s="1">
        <v>33</v>
      </c>
      <c r="V7" s="1">
        <v>28</v>
      </c>
      <c r="W7" s="1">
        <v>25</v>
      </c>
      <c r="X7" s="1">
        <v>23</v>
      </c>
      <c r="Y7" s="1">
        <v>21</v>
      </c>
      <c r="Z7" s="1">
        <v>32</v>
      </c>
      <c r="AA7" s="1">
        <v>25</v>
      </c>
      <c r="AB7" s="1">
        <v>30</v>
      </c>
      <c r="AC7" s="1">
        <v>39</v>
      </c>
      <c r="AD7" s="1">
        <v>37</v>
      </c>
      <c r="AE7" s="1">
        <v>31</v>
      </c>
      <c r="AF7" s="1">
        <v>29</v>
      </c>
      <c r="AG7" s="1">
        <v>19</v>
      </c>
    </row>
    <row r="8" spans="1:33" s="1" customFormat="1" x14ac:dyDescent="0.25">
      <c r="A8" s="5" t="s">
        <v>1</v>
      </c>
      <c r="B8" s="1">
        <v>63</v>
      </c>
      <c r="C8" s="1">
        <v>71</v>
      </c>
      <c r="D8" s="1">
        <v>72</v>
      </c>
      <c r="E8" s="1">
        <v>65</v>
      </c>
      <c r="F8" s="1">
        <v>61</v>
      </c>
      <c r="G8" s="1">
        <v>60</v>
      </c>
      <c r="H8" s="1">
        <v>53</v>
      </c>
      <c r="I8" s="1">
        <v>39</v>
      </c>
      <c r="J8" s="1">
        <v>26</v>
      </c>
      <c r="K8" s="1">
        <v>25</v>
      </c>
      <c r="L8" s="1">
        <v>22</v>
      </c>
      <c r="M8" s="1">
        <v>28</v>
      </c>
      <c r="N8" s="1">
        <v>30</v>
      </c>
      <c r="O8" s="1">
        <v>32</v>
      </c>
      <c r="P8" s="1">
        <v>37</v>
      </c>
      <c r="Q8" s="1">
        <v>40</v>
      </c>
      <c r="R8" s="1">
        <v>32</v>
      </c>
      <c r="S8" s="1">
        <v>28</v>
      </c>
      <c r="T8" s="1">
        <v>25</v>
      </c>
      <c r="U8" s="1">
        <v>22</v>
      </c>
      <c r="V8" s="1">
        <v>23</v>
      </c>
      <c r="W8" s="1">
        <v>24</v>
      </c>
      <c r="X8" s="1">
        <v>23</v>
      </c>
      <c r="Y8" s="1">
        <v>21</v>
      </c>
      <c r="Z8" s="1">
        <v>33</v>
      </c>
      <c r="AA8" s="1">
        <v>35</v>
      </c>
      <c r="AB8" s="1">
        <v>37</v>
      </c>
      <c r="AC8" s="1">
        <v>44</v>
      </c>
      <c r="AD8" s="1">
        <v>31</v>
      </c>
      <c r="AE8" s="1">
        <v>30</v>
      </c>
      <c r="AF8" s="1">
        <v>25</v>
      </c>
      <c r="AG8" s="1">
        <v>23</v>
      </c>
    </row>
    <row r="9" spans="1:33" ht="15.75" thickBot="1" x14ac:dyDescent="0.3">
      <c r="A9" s="11" t="s">
        <v>30</v>
      </c>
      <c r="B9" s="10">
        <f>SUM(B7:B8)</f>
        <v>118</v>
      </c>
      <c r="C9" s="10">
        <f t="shared" ref="C9:H9" si="0">SUM(C7:C8)</f>
        <v>127</v>
      </c>
      <c r="D9" s="10">
        <f t="shared" si="0"/>
        <v>134</v>
      </c>
      <c r="E9" s="10">
        <f t="shared" si="0"/>
        <v>130</v>
      </c>
      <c r="F9" s="10">
        <f t="shared" si="0"/>
        <v>126</v>
      </c>
      <c r="G9" s="10">
        <f t="shared" si="0"/>
        <v>116</v>
      </c>
      <c r="H9" s="10">
        <f t="shared" si="0"/>
        <v>99</v>
      </c>
      <c r="I9" s="10">
        <f>SUM(I7:I8)</f>
        <v>76</v>
      </c>
      <c r="J9" s="10">
        <f>SUM(J7:J8)</f>
        <v>50</v>
      </c>
      <c r="K9" s="10">
        <f>SUM(K7:K8)</f>
        <v>49</v>
      </c>
      <c r="L9" s="10">
        <f>SUM(L7:L8)</f>
        <v>46</v>
      </c>
      <c r="M9" s="10">
        <f t="shared" ref="M9:AE9" si="1">SUM(M7:M8)</f>
        <v>50</v>
      </c>
      <c r="N9" s="10">
        <f t="shared" si="1"/>
        <v>53</v>
      </c>
      <c r="O9" s="10">
        <f t="shared" si="1"/>
        <v>57</v>
      </c>
      <c r="P9" s="10">
        <f t="shared" si="1"/>
        <v>67</v>
      </c>
      <c r="Q9" s="10">
        <f t="shared" si="1"/>
        <v>80</v>
      </c>
      <c r="R9" s="10">
        <f t="shared" si="1"/>
        <v>74</v>
      </c>
      <c r="S9" s="10">
        <f t="shared" si="1"/>
        <v>64</v>
      </c>
      <c r="T9" s="10">
        <f t="shared" si="1"/>
        <v>60</v>
      </c>
      <c r="U9" s="10">
        <f t="shared" si="1"/>
        <v>55</v>
      </c>
      <c r="V9" s="10">
        <f t="shared" si="1"/>
        <v>51</v>
      </c>
      <c r="W9" s="10">
        <f t="shared" si="1"/>
        <v>49</v>
      </c>
      <c r="X9" s="10">
        <f t="shared" si="1"/>
        <v>46</v>
      </c>
      <c r="Y9" s="10">
        <f t="shared" si="1"/>
        <v>42</v>
      </c>
      <c r="Z9" s="10">
        <f t="shared" si="1"/>
        <v>65</v>
      </c>
      <c r="AA9" s="10">
        <f t="shared" si="1"/>
        <v>60</v>
      </c>
      <c r="AB9" s="10">
        <f t="shared" si="1"/>
        <v>67</v>
      </c>
      <c r="AC9" s="10">
        <f t="shared" si="1"/>
        <v>83</v>
      </c>
      <c r="AD9" s="10">
        <f t="shared" si="1"/>
        <v>68</v>
      </c>
      <c r="AE9" s="10">
        <f t="shared" si="1"/>
        <v>61</v>
      </c>
      <c r="AF9" s="10">
        <f>SUM(AF7:AF8)</f>
        <v>54</v>
      </c>
      <c r="AG9" s="17">
        <f>SUM(AG7:AG8)</f>
        <v>42</v>
      </c>
    </row>
    <row r="10" spans="1:33" ht="15.75" thickTop="1" x14ac:dyDescent="0.25"/>
    <row r="11" spans="1:33" x14ac:dyDescent="0.25">
      <c r="A11" s="6" t="s">
        <v>17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x14ac:dyDescent="0.25">
      <c r="A12" t="s">
        <v>66</v>
      </c>
      <c r="B12">
        <v>1</v>
      </c>
      <c r="C12">
        <v>3</v>
      </c>
      <c r="D12">
        <v>2</v>
      </c>
      <c r="E12">
        <v>2</v>
      </c>
      <c r="F12">
        <v>1</v>
      </c>
      <c r="G12">
        <v>1</v>
      </c>
      <c r="H12">
        <v>3</v>
      </c>
      <c r="I12">
        <v>2</v>
      </c>
      <c r="L12">
        <v>1</v>
      </c>
      <c r="M12">
        <v>1</v>
      </c>
      <c r="O12">
        <v>1</v>
      </c>
      <c r="P12">
        <v>1</v>
      </c>
      <c r="Z12">
        <v>1</v>
      </c>
      <c r="AB12">
        <v>2</v>
      </c>
      <c r="AC12">
        <v>4</v>
      </c>
      <c r="AD12">
        <v>2</v>
      </c>
      <c r="AE12">
        <v>1</v>
      </c>
      <c r="AF12">
        <v>1</v>
      </c>
      <c r="AG12">
        <v>1</v>
      </c>
    </row>
    <row r="13" spans="1:33" x14ac:dyDescent="0.25">
      <c r="A13" t="s">
        <v>31</v>
      </c>
      <c r="B13">
        <v>12</v>
      </c>
      <c r="C13">
        <v>15</v>
      </c>
      <c r="D13">
        <v>16</v>
      </c>
      <c r="E13">
        <v>13</v>
      </c>
      <c r="F13">
        <v>11</v>
      </c>
      <c r="G13">
        <v>13</v>
      </c>
      <c r="H13">
        <v>11</v>
      </c>
      <c r="I13">
        <v>8</v>
      </c>
      <c r="J13">
        <v>7</v>
      </c>
      <c r="K13">
        <v>6</v>
      </c>
      <c r="L13">
        <v>5</v>
      </c>
      <c r="M13">
        <v>6</v>
      </c>
      <c r="N13">
        <v>5</v>
      </c>
      <c r="O13">
        <v>4</v>
      </c>
      <c r="P13">
        <v>4</v>
      </c>
      <c r="Q13">
        <v>7</v>
      </c>
      <c r="R13">
        <v>7</v>
      </c>
      <c r="S13">
        <v>6</v>
      </c>
      <c r="T13">
        <v>4</v>
      </c>
      <c r="U13">
        <v>2</v>
      </c>
      <c r="V13">
        <v>2</v>
      </c>
      <c r="W13">
        <v>2</v>
      </c>
      <c r="X13">
        <v>4</v>
      </c>
      <c r="Y13">
        <v>3</v>
      </c>
      <c r="Z13">
        <v>8</v>
      </c>
      <c r="AA13">
        <v>3</v>
      </c>
      <c r="AB13">
        <v>3</v>
      </c>
      <c r="AC13">
        <v>3</v>
      </c>
      <c r="AD13">
        <v>4</v>
      </c>
      <c r="AE13">
        <v>3</v>
      </c>
      <c r="AF13">
        <v>1</v>
      </c>
      <c r="AG13">
        <v>1</v>
      </c>
    </row>
    <row r="14" spans="1:33" x14ac:dyDescent="0.25">
      <c r="A14" t="s">
        <v>32</v>
      </c>
      <c r="B14">
        <v>14</v>
      </c>
      <c r="C14">
        <v>18</v>
      </c>
      <c r="D14">
        <v>20</v>
      </c>
      <c r="E14">
        <v>19</v>
      </c>
      <c r="F14">
        <v>20</v>
      </c>
      <c r="G14">
        <v>19</v>
      </c>
      <c r="H14">
        <v>16</v>
      </c>
      <c r="I14">
        <v>10</v>
      </c>
      <c r="J14">
        <v>6</v>
      </c>
      <c r="K14">
        <v>5</v>
      </c>
      <c r="L14">
        <v>5</v>
      </c>
      <c r="M14">
        <v>10</v>
      </c>
      <c r="N14">
        <v>7</v>
      </c>
      <c r="O14">
        <v>9</v>
      </c>
      <c r="P14">
        <v>13</v>
      </c>
      <c r="Q14">
        <v>15</v>
      </c>
      <c r="R14">
        <v>12</v>
      </c>
      <c r="S14">
        <v>8</v>
      </c>
      <c r="T14">
        <v>7</v>
      </c>
      <c r="U14">
        <v>6</v>
      </c>
      <c r="V14">
        <v>8</v>
      </c>
      <c r="W14">
        <v>7</v>
      </c>
      <c r="X14">
        <v>8</v>
      </c>
      <c r="Y14">
        <v>6</v>
      </c>
      <c r="Z14">
        <v>6</v>
      </c>
      <c r="AA14">
        <v>4</v>
      </c>
      <c r="AB14">
        <v>4</v>
      </c>
      <c r="AC14">
        <v>4</v>
      </c>
      <c r="AD14">
        <v>5</v>
      </c>
      <c r="AE14">
        <v>6</v>
      </c>
      <c r="AF14">
        <v>4</v>
      </c>
      <c r="AG14">
        <v>4</v>
      </c>
    </row>
    <row r="15" spans="1:33" x14ac:dyDescent="0.25">
      <c r="A15" t="s">
        <v>33</v>
      </c>
      <c r="B15">
        <v>31</v>
      </c>
      <c r="C15">
        <v>32</v>
      </c>
      <c r="D15">
        <v>35</v>
      </c>
      <c r="E15">
        <v>36</v>
      </c>
      <c r="F15">
        <v>38</v>
      </c>
      <c r="G15">
        <v>32</v>
      </c>
      <c r="H15">
        <v>28</v>
      </c>
      <c r="I15">
        <v>21</v>
      </c>
      <c r="J15">
        <v>12</v>
      </c>
      <c r="K15">
        <v>13</v>
      </c>
      <c r="L15">
        <v>14</v>
      </c>
      <c r="M15">
        <v>13</v>
      </c>
      <c r="N15">
        <v>13</v>
      </c>
      <c r="O15">
        <v>14</v>
      </c>
      <c r="P15">
        <v>16</v>
      </c>
      <c r="Q15">
        <v>19</v>
      </c>
      <c r="R15">
        <v>19</v>
      </c>
      <c r="S15">
        <v>17</v>
      </c>
      <c r="T15">
        <v>16</v>
      </c>
      <c r="U15">
        <v>17</v>
      </c>
      <c r="V15">
        <v>15</v>
      </c>
      <c r="W15">
        <v>16</v>
      </c>
      <c r="X15">
        <v>14</v>
      </c>
      <c r="Y15">
        <v>16</v>
      </c>
      <c r="Z15">
        <v>18</v>
      </c>
      <c r="AA15">
        <v>15</v>
      </c>
      <c r="AB15">
        <v>17</v>
      </c>
      <c r="AC15">
        <v>21</v>
      </c>
      <c r="AD15">
        <v>14</v>
      </c>
      <c r="AE15">
        <v>15</v>
      </c>
      <c r="AF15">
        <v>15</v>
      </c>
      <c r="AG15">
        <v>9</v>
      </c>
    </row>
    <row r="16" spans="1:33" x14ac:dyDescent="0.25">
      <c r="A16" t="s">
        <v>34</v>
      </c>
      <c r="B16">
        <v>18</v>
      </c>
      <c r="C16">
        <v>18</v>
      </c>
      <c r="D16">
        <v>18</v>
      </c>
      <c r="E16">
        <v>16</v>
      </c>
      <c r="F16">
        <v>15</v>
      </c>
      <c r="G16">
        <v>15</v>
      </c>
      <c r="H16">
        <v>13</v>
      </c>
      <c r="I16">
        <v>10</v>
      </c>
      <c r="J16">
        <v>6</v>
      </c>
      <c r="K16">
        <v>6</v>
      </c>
      <c r="L16">
        <v>8</v>
      </c>
      <c r="M16">
        <v>7</v>
      </c>
      <c r="N16">
        <v>10</v>
      </c>
      <c r="O16">
        <v>11</v>
      </c>
      <c r="P16">
        <v>14</v>
      </c>
      <c r="Q16">
        <v>17</v>
      </c>
      <c r="R16">
        <v>17</v>
      </c>
      <c r="S16">
        <v>13</v>
      </c>
      <c r="T16">
        <v>10</v>
      </c>
      <c r="U16">
        <v>9</v>
      </c>
      <c r="V16">
        <v>5</v>
      </c>
      <c r="W16">
        <v>5</v>
      </c>
      <c r="X16">
        <v>3</v>
      </c>
      <c r="Y16">
        <v>1</v>
      </c>
      <c r="Z16">
        <v>6</v>
      </c>
      <c r="AA16">
        <v>12</v>
      </c>
      <c r="AB16">
        <v>15</v>
      </c>
      <c r="AC16">
        <v>19</v>
      </c>
      <c r="AD16">
        <v>14</v>
      </c>
      <c r="AE16">
        <v>10</v>
      </c>
      <c r="AF16">
        <v>8</v>
      </c>
      <c r="AG16">
        <v>4</v>
      </c>
    </row>
    <row r="17" spans="1:33" x14ac:dyDescent="0.25">
      <c r="A17" t="s">
        <v>35</v>
      </c>
      <c r="B17">
        <v>6</v>
      </c>
      <c r="C17">
        <v>6</v>
      </c>
      <c r="D17">
        <v>7</v>
      </c>
      <c r="E17">
        <v>8</v>
      </c>
      <c r="F17">
        <v>5</v>
      </c>
      <c r="G17">
        <v>5</v>
      </c>
      <c r="H17">
        <v>4</v>
      </c>
      <c r="I17">
        <v>3</v>
      </c>
      <c r="J17">
        <v>2</v>
      </c>
      <c r="K17">
        <v>1</v>
      </c>
      <c r="L17">
        <v>1</v>
      </c>
      <c r="M17">
        <v>4</v>
      </c>
      <c r="N17">
        <v>5</v>
      </c>
      <c r="O17">
        <v>5</v>
      </c>
      <c r="P17">
        <v>6</v>
      </c>
      <c r="Q17">
        <v>7</v>
      </c>
      <c r="R17">
        <v>7</v>
      </c>
      <c r="S17">
        <v>5</v>
      </c>
      <c r="T17">
        <v>5</v>
      </c>
      <c r="U17">
        <v>7</v>
      </c>
      <c r="V17">
        <v>6</v>
      </c>
      <c r="W17">
        <v>6</v>
      </c>
      <c r="X17">
        <v>5</v>
      </c>
      <c r="Y17">
        <v>6</v>
      </c>
      <c r="Z17">
        <v>8</v>
      </c>
      <c r="AA17">
        <v>5</v>
      </c>
      <c r="AB17">
        <v>3</v>
      </c>
      <c r="AC17">
        <v>4</v>
      </c>
      <c r="AD17">
        <v>5</v>
      </c>
      <c r="AE17">
        <v>3</v>
      </c>
      <c r="AF17">
        <v>2</v>
      </c>
      <c r="AG17">
        <v>2</v>
      </c>
    </row>
    <row r="18" spans="1:33" x14ac:dyDescent="0.25">
      <c r="A18" t="s">
        <v>36</v>
      </c>
      <c r="B18">
        <v>7</v>
      </c>
      <c r="C18">
        <v>8</v>
      </c>
      <c r="D18">
        <v>8</v>
      </c>
      <c r="E18">
        <v>6</v>
      </c>
      <c r="F18">
        <v>6</v>
      </c>
      <c r="G18">
        <v>5</v>
      </c>
      <c r="H18">
        <v>3</v>
      </c>
      <c r="I18">
        <v>4</v>
      </c>
      <c r="J18">
        <v>2</v>
      </c>
      <c r="K18">
        <v>4</v>
      </c>
      <c r="L18">
        <v>4</v>
      </c>
      <c r="M18">
        <v>3</v>
      </c>
      <c r="N18">
        <v>3</v>
      </c>
      <c r="O18">
        <v>3</v>
      </c>
      <c r="P18">
        <v>2</v>
      </c>
      <c r="Q18">
        <v>2</v>
      </c>
      <c r="R18">
        <v>2</v>
      </c>
      <c r="S18">
        <v>5</v>
      </c>
      <c r="T18">
        <v>6</v>
      </c>
      <c r="U18">
        <v>4</v>
      </c>
      <c r="V18">
        <v>5</v>
      </c>
      <c r="W18">
        <v>6</v>
      </c>
      <c r="X18">
        <v>6</v>
      </c>
      <c r="Y18">
        <v>5</v>
      </c>
      <c r="Z18">
        <v>5</v>
      </c>
      <c r="AA18">
        <v>5</v>
      </c>
      <c r="AB18">
        <v>6</v>
      </c>
      <c r="AC18">
        <v>5</v>
      </c>
      <c r="AD18">
        <v>3</v>
      </c>
      <c r="AE18">
        <v>3</v>
      </c>
      <c r="AF18">
        <v>4</v>
      </c>
      <c r="AG18">
        <v>5</v>
      </c>
    </row>
    <row r="19" spans="1:33" x14ac:dyDescent="0.25">
      <c r="A19" t="s">
        <v>37</v>
      </c>
      <c r="B19">
        <v>6</v>
      </c>
      <c r="C19">
        <v>5</v>
      </c>
      <c r="D19">
        <v>6</v>
      </c>
      <c r="E19">
        <v>9</v>
      </c>
      <c r="F19">
        <v>8</v>
      </c>
      <c r="G19">
        <v>6</v>
      </c>
      <c r="H19">
        <v>4</v>
      </c>
      <c r="I19">
        <v>3</v>
      </c>
      <c r="J19">
        <v>2</v>
      </c>
      <c r="K19">
        <v>2</v>
      </c>
      <c r="L19">
        <v>1</v>
      </c>
      <c r="M19">
        <v>1</v>
      </c>
      <c r="N19">
        <v>2</v>
      </c>
      <c r="O19">
        <v>2</v>
      </c>
      <c r="P19">
        <v>4</v>
      </c>
      <c r="Q19">
        <v>4</v>
      </c>
      <c r="R19">
        <v>3</v>
      </c>
      <c r="S19">
        <v>3</v>
      </c>
      <c r="T19">
        <v>4</v>
      </c>
      <c r="U19">
        <v>3</v>
      </c>
      <c r="V19">
        <v>4</v>
      </c>
      <c r="W19">
        <v>2</v>
      </c>
      <c r="X19">
        <v>1</v>
      </c>
      <c r="Z19">
        <v>2</v>
      </c>
      <c r="AA19">
        <v>2</v>
      </c>
      <c r="AB19">
        <v>2</v>
      </c>
      <c r="AC19">
        <v>5</v>
      </c>
      <c r="AD19">
        <v>7</v>
      </c>
      <c r="AE19">
        <v>6</v>
      </c>
      <c r="AF19">
        <v>6</v>
      </c>
      <c r="AG19">
        <v>4</v>
      </c>
    </row>
    <row r="20" spans="1:33" x14ac:dyDescent="0.25">
      <c r="A20" t="s">
        <v>38</v>
      </c>
      <c r="B20">
        <v>10</v>
      </c>
      <c r="C20">
        <v>9</v>
      </c>
      <c r="D20">
        <v>10</v>
      </c>
      <c r="E20">
        <v>9</v>
      </c>
      <c r="F20">
        <v>8</v>
      </c>
      <c r="G20">
        <v>8</v>
      </c>
      <c r="H20">
        <v>5</v>
      </c>
      <c r="I20">
        <v>7</v>
      </c>
      <c r="J20">
        <v>5</v>
      </c>
      <c r="K20">
        <v>3</v>
      </c>
      <c r="L20">
        <v>1</v>
      </c>
      <c r="M20">
        <v>2</v>
      </c>
      <c r="N20">
        <v>4</v>
      </c>
      <c r="O20">
        <v>3</v>
      </c>
      <c r="P20">
        <v>4</v>
      </c>
      <c r="Q20">
        <v>5</v>
      </c>
      <c r="R20">
        <v>4</v>
      </c>
      <c r="S20">
        <v>4</v>
      </c>
      <c r="T20">
        <v>5</v>
      </c>
      <c r="U20">
        <v>4</v>
      </c>
      <c r="V20">
        <v>3</v>
      </c>
      <c r="W20">
        <v>3</v>
      </c>
      <c r="X20">
        <v>3</v>
      </c>
      <c r="Y20">
        <v>3</v>
      </c>
      <c r="Z20">
        <v>7</v>
      </c>
      <c r="AA20">
        <v>9</v>
      </c>
      <c r="AB20">
        <v>9</v>
      </c>
      <c r="AC20">
        <v>10</v>
      </c>
      <c r="AD20">
        <v>9</v>
      </c>
      <c r="AE20">
        <v>9</v>
      </c>
      <c r="AF20">
        <v>6</v>
      </c>
      <c r="AG20">
        <v>4</v>
      </c>
    </row>
    <row r="21" spans="1:33" x14ac:dyDescent="0.25">
      <c r="A21" t="s">
        <v>39</v>
      </c>
      <c r="B21">
        <v>7</v>
      </c>
      <c r="C21">
        <v>7</v>
      </c>
      <c r="D21">
        <v>6</v>
      </c>
      <c r="E21">
        <v>6</v>
      </c>
      <c r="F21">
        <v>8</v>
      </c>
      <c r="G21">
        <v>7</v>
      </c>
      <c r="H21">
        <v>7</v>
      </c>
      <c r="I21">
        <v>3</v>
      </c>
      <c r="J21">
        <v>1</v>
      </c>
      <c r="K21">
        <v>2</v>
      </c>
      <c r="L21">
        <v>1</v>
      </c>
      <c r="M21">
        <v>1</v>
      </c>
      <c r="N21">
        <v>2</v>
      </c>
      <c r="O21">
        <v>2</v>
      </c>
      <c r="P21">
        <v>1</v>
      </c>
      <c r="Q21">
        <v>1</v>
      </c>
      <c r="R21">
        <v>1</v>
      </c>
      <c r="S21">
        <v>1</v>
      </c>
      <c r="T21">
        <v>1</v>
      </c>
      <c r="U21">
        <v>2</v>
      </c>
      <c r="V21">
        <v>2</v>
      </c>
      <c r="W21">
        <v>2</v>
      </c>
      <c r="X21">
        <v>2</v>
      </c>
      <c r="Y21">
        <v>2</v>
      </c>
      <c r="Z21">
        <v>3</v>
      </c>
      <c r="AA21">
        <v>4</v>
      </c>
      <c r="AB21">
        <v>5</v>
      </c>
      <c r="AC21">
        <v>7</v>
      </c>
      <c r="AD21">
        <v>3</v>
      </c>
      <c r="AE21">
        <v>3</v>
      </c>
      <c r="AF21">
        <v>4</v>
      </c>
      <c r="AG21">
        <v>5</v>
      </c>
    </row>
    <row r="22" spans="1:33" x14ac:dyDescent="0.25">
      <c r="A22" t="s">
        <v>40</v>
      </c>
      <c r="B22">
        <v>6</v>
      </c>
      <c r="C22">
        <v>6</v>
      </c>
      <c r="D22">
        <v>6</v>
      </c>
      <c r="E22">
        <v>6</v>
      </c>
      <c r="F22">
        <v>6</v>
      </c>
      <c r="G22">
        <v>5</v>
      </c>
      <c r="H22">
        <v>5</v>
      </c>
      <c r="I22">
        <v>5</v>
      </c>
      <c r="J22">
        <v>7</v>
      </c>
      <c r="K22">
        <v>7</v>
      </c>
      <c r="L22">
        <v>5</v>
      </c>
      <c r="M22">
        <v>2</v>
      </c>
      <c r="N22">
        <v>2</v>
      </c>
      <c r="O22">
        <v>3</v>
      </c>
      <c r="P22">
        <v>2</v>
      </c>
      <c r="Q22">
        <v>3</v>
      </c>
      <c r="R22">
        <v>2</v>
      </c>
      <c r="S22">
        <v>2</v>
      </c>
      <c r="T22">
        <v>2</v>
      </c>
      <c r="U22">
        <v>1</v>
      </c>
      <c r="V22">
        <v>1</v>
      </c>
      <c r="Z22">
        <v>1</v>
      </c>
      <c r="AA22">
        <v>1</v>
      </c>
      <c r="AB22">
        <v>1</v>
      </c>
      <c r="AC22">
        <v>1</v>
      </c>
      <c r="AD22">
        <v>2</v>
      </c>
      <c r="AE22">
        <v>2</v>
      </c>
      <c r="AF22">
        <v>3</v>
      </c>
      <c r="AG22">
        <v>3</v>
      </c>
    </row>
    <row r="23" spans="1:33" ht="15.75" thickBot="1" x14ac:dyDescent="0.3">
      <c r="A23" s="10" t="s">
        <v>30</v>
      </c>
      <c r="B23" s="10">
        <f>SUM(B12:B22)</f>
        <v>118</v>
      </c>
      <c r="C23" s="10">
        <f t="shared" ref="C23:H23" si="2">SUM(C12:C22)</f>
        <v>127</v>
      </c>
      <c r="D23" s="10">
        <f t="shared" si="2"/>
        <v>134</v>
      </c>
      <c r="E23" s="10">
        <f t="shared" si="2"/>
        <v>130</v>
      </c>
      <c r="F23" s="10">
        <f t="shared" si="2"/>
        <v>126</v>
      </c>
      <c r="G23" s="10">
        <f t="shared" si="2"/>
        <v>116</v>
      </c>
      <c r="H23" s="10">
        <f t="shared" si="2"/>
        <v>99</v>
      </c>
      <c r="I23" s="10">
        <f>SUM(I12:I22)</f>
        <v>76</v>
      </c>
      <c r="J23" s="10">
        <f>SUM(J12:J22)</f>
        <v>50</v>
      </c>
      <c r="K23" s="10">
        <f>SUM(K12:K22)</f>
        <v>49</v>
      </c>
      <c r="L23" s="10">
        <f>SUM(L12:L22)</f>
        <v>46</v>
      </c>
      <c r="M23" s="10">
        <f t="shared" ref="M23:AE23" si="3">SUM(M12:M22)</f>
        <v>50</v>
      </c>
      <c r="N23" s="10">
        <f t="shared" si="3"/>
        <v>53</v>
      </c>
      <c r="O23" s="10">
        <f t="shared" si="3"/>
        <v>57</v>
      </c>
      <c r="P23" s="10">
        <f t="shared" si="3"/>
        <v>67</v>
      </c>
      <c r="Q23" s="10">
        <f t="shared" si="3"/>
        <v>80</v>
      </c>
      <c r="R23" s="10">
        <f t="shared" si="3"/>
        <v>74</v>
      </c>
      <c r="S23" s="10">
        <f t="shared" si="3"/>
        <v>64</v>
      </c>
      <c r="T23" s="10">
        <f t="shared" si="3"/>
        <v>60</v>
      </c>
      <c r="U23" s="10">
        <f t="shared" si="3"/>
        <v>55</v>
      </c>
      <c r="V23" s="10">
        <f t="shared" si="3"/>
        <v>51</v>
      </c>
      <c r="W23" s="10">
        <f t="shared" si="3"/>
        <v>49</v>
      </c>
      <c r="X23" s="10">
        <f t="shared" si="3"/>
        <v>46</v>
      </c>
      <c r="Y23" s="10">
        <f t="shared" si="3"/>
        <v>42</v>
      </c>
      <c r="Z23" s="10">
        <f t="shared" si="3"/>
        <v>65</v>
      </c>
      <c r="AA23" s="10">
        <f t="shared" si="3"/>
        <v>60</v>
      </c>
      <c r="AB23" s="10">
        <f t="shared" si="3"/>
        <v>67</v>
      </c>
      <c r="AC23" s="10">
        <f t="shared" si="3"/>
        <v>83</v>
      </c>
      <c r="AD23" s="10">
        <f t="shared" si="3"/>
        <v>68</v>
      </c>
      <c r="AE23" s="10">
        <f t="shared" si="3"/>
        <v>61</v>
      </c>
      <c r="AF23" s="10">
        <f>SUM(AF12:AF22)</f>
        <v>54</v>
      </c>
      <c r="AG23" s="10">
        <f>SUM(AG12:AG22)</f>
        <v>42</v>
      </c>
    </row>
    <row r="24" spans="1:33" ht="15.75" thickTop="1" x14ac:dyDescent="0.25"/>
    <row r="25" spans="1:33" x14ac:dyDescent="0.25">
      <c r="A25" s="6" t="s">
        <v>14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x14ac:dyDescent="0.25">
      <c r="A26" t="s">
        <v>52</v>
      </c>
      <c r="B26">
        <v>2</v>
      </c>
      <c r="C26">
        <v>1</v>
      </c>
      <c r="D26">
        <v>2</v>
      </c>
      <c r="E26">
        <v>2</v>
      </c>
      <c r="F26">
        <v>1</v>
      </c>
      <c r="H26">
        <v>1</v>
      </c>
      <c r="O26">
        <v>1</v>
      </c>
      <c r="Q26">
        <v>1</v>
      </c>
      <c r="U26">
        <v>2</v>
      </c>
      <c r="W26">
        <v>1</v>
      </c>
      <c r="X26">
        <v>1</v>
      </c>
      <c r="Z26">
        <v>1</v>
      </c>
      <c r="AA26">
        <v>1</v>
      </c>
      <c r="AB26">
        <v>1</v>
      </c>
      <c r="AC26">
        <v>1</v>
      </c>
    </row>
    <row r="27" spans="1:33" x14ac:dyDescent="0.25">
      <c r="A27" t="s">
        <v>2</v>
      </c>
      <c r="B27">
        <v>5</v>
      </c>
      <c r="C27">
        <v>6</v>
      </c>
      <c r="D27">
        <v>6</v>
      </c>
      <c r="E27">
        <v>5</v>
      </c>
      <c r="F27">
        <v>5</v>
      </c>
      <c r="G27">
        <v>5</v>
      </c>
      <c r="H27">
        <v>4</v>
      </c>
      <c r="I27">
        <v>4</v>
      </c>
      <c r="J27">
        <v>3</v>
      </c>
      <c r="K27">
        <v>2</v>
      </c>
      <c r="L27">
        <v>1</v>
      </c>
      <c r="N27">
        <v>1</v>
      </c>
      <c r="O27">
        <v>1</v>
      </c>
      <c r="P27">
        <v>1</v>
      </c>
      <c r="Q27">
        <v>2</v>
      </c>
      <c r="R27">
        <v>2</v>
      </c>
      <c r="S27">
        <v>1</v>
      </c>
      <c r="T27">
        <v>2</v>
      </c>
      <c r="U27">
        <v>3</v>
      </c>
      <c r="V27">
        <v>4</v>
      </c>
      <c r="W27">
        <v>4</v>
      </c>
      <c r="X27">
        <v>3</v>
      </c>
      <c r="Y27">
        <v>3</v>
      </c>
      <c r="Z27">
        <v>1</v>
      </c>
      <c r="AA27">
        <v>1</v>
      </c>
      <c r="AC27">
        <v>1</v>
      </c>
      <c r="AD27">
        <v>1</v>
      </c>
      <c r="AE27">
        <v>1</v>
      </c>
      <c r="AF27">
        <v>1</v>
      </c>
      <c r="AG27">
        <v>2</v>
      </c>
    </row>
    <row r="28" spans="1:33" x14ac:dyDescent="0.25">
      <c r="A28" t="s">
        <v>3</v>
      </c>
      <c r="B28">
        <v>1</v>
      </c>
      <c r="C28">
        <v>3</v>
      </c>
      <c r="D28">
        <v>2</v>
      </c>
      <c r="E28">
        <v>4</v>
      </c>
      <c r="F28">
        <v>4</v>
      </c>
      <c r="G28">
        <v>5</v>
      </c>
      <c r="H28">
        <v>4</v>
      </c>
      <c r="I28">
        <v>4</v>
      </c>
      <c r="J28">
        <v>2</v>
      </c>
      <c r="K28">
        <v>1</v>
      </c>
      <c r="L28">
        <v>2</v>
      </c>
      <c r="M28">
        <v>1</v>
      </c>
      <c r="N28">
        <v>2</v>
      </c>
      <c r="O28">
        <v>2</v>
      </c>
      <c r="P28">
        <v>2</v>
      </c>
      <c r="Q28">
        <v>3</v>
      </c>
      <c r="R28">
        <v>4</v>
      </c>
      <c r="S28">
        <v>3</v>
      </c>
      <c r="T28">
        <v>3</v>
      </c>
      <c r="U28">
        <v>1</v>
      </c>
      <c r="V28">
        <v>1</v>
      </c>
      <c r="W28">
        <v>1</v>
      </c>
      <c r="X28">
        <v>1</v>
      </c>
      <c r="AA28">
        <v>1</v>
      </c>
      <c r="AB28">
        <v>2</v>
      </c>
      <c r="AC28">
        <v>4</v>
      </c>
      <c r="AD28">
        <v>4</v>
      </c>
      <c r="AE28">
        <v>3</v>
      </c>
      <c r="AF28">
        <v>2</v>
      </c>
      <c r="AG28">
        <v>1</v>
      </c>
    </row>
    <row r="29" spans="1:33" x14ac:dyDescent="0.25">
      <c r="A29" t="s">
        <v>4</v>
      </c>
      <c r="B29">
        <v>3</v>
      </c>
      <c r="C29">
        <v>3</v>
      </c>
      <c r="D29">
        <v>4</v>
      </c>
      <c r="E29">
        <v>5</v>
      </c>
      <c r="F29">
        <v>6</v>
      </c>
      <c r="G29">
        <v>6</v>
      </c>
      <c r="H29">
        <v>6</v>
      </c>
      <c r="I29">
        <v>5</v>
      </c>
      <c r="J29">
        <v>4</v>
      </c>
      <c r="K29">
        <v>5</v>
      </c>
      <c r="L29">
        <v>4</v>
      </c>
      <c r="M29">
        <v>4</v>
      </c>
      <c r="N29">
        <v>6</v>
      </c>
      <c r="O29">
        <v>6</v>
      </c>
      <c r="P29">
        <v>8</v>
      </c>
      <c r="Q29">
        <v>9</v>
      </c>
      <c r="R29">
        <v>9</v>
      </c>
      <c r="S29">
        <v>7</v>
      </c>
      <c r="T29">
        <v>5</v>
      </c>
      <c r="U29">
        <v>5</v>
      </c>
      <c r="V29">
        <v>7</v>
      </c>
      <c r="W29">
        <v>8</v>
      </c>
      <c r="X29">
        <v>8</v>
      </c>
      <c r="Y29">
        <v>5</v>
      </c>
      <c r="Z29">
        <v>6</v>
      </c>
      <c r="AA29">
        <v>5</v>
      </c>
      <c r="AB29">
        <v>8</v>
      </c>
      <c r="AC29">
        <v>11</v>
      </c>
      <c r="AD29">
        <v>9</v>
      </c>
      <c r="AE29">
        <v>9</v>
      </c>
      <c r="AF29">
        <v>8</v>
      </c>
      <c r="AG29">
        <v>6</v>
      </c>
    </row>
    <row r="30" spans="1:33" x14ac:dyDescent="0.25">
      <c r="A30" t="s">
        <v>56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O30">
        <v>1</v>
      </c>
      <c r="P30">
        <v>1</v>
      </c>
      <c r="Q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2</v>
      </c>
      <c r="AF30">
        <v>2</v>
      </c>
      <c r="AG30">
        <v>2</v>
      </c>
    </row>
    <row r="31" spans="1:33" x14ac:dyDescent="0.25">
      <c r="A31" t="s">
        <v>5</v>
      </c>
      <c r="B31">
        <v>3</v>
      </c>
      <c r="C31">
        <v>3</v>
      </c>
      <c r="D31">
        <v>5</v>
      </c>
      <c r="E31">
        <v>7</v>
      </c>
      <c r="F31">
        <v>5</v>
      </c>
      <c r="G31">
        <v>4</v>
      </c>
      <c r="H31">
        <v>1</v>
      </c>
      <c r="I31">
        <v>1</v>
      </c>
      <c r="J31">
        <v>1</v>
      </c>
      <c r="K31">
        <v>1</v>
      </c>
      <c r="M31">
        <v>1</v>
      </c>
      <c r="N31">
        <v>1</v>
      </c>
      <c r="Q31">
        <v>3</v>
      </c>
      <c r="R31">
        <v>3</v>
      </c>
      <c r="S31">
        <v>2</v>
      </c>
      <c r="T31">
        <v>2</v>
      </c>
      <c r="U31">
        <v>2</v>
      </c>
      <c r="V31">
        <v>3</v>
      </c>
      <c r="W31">
        <v>2</v>
      </c>
      <c r="X31">
        <v>2</v>
      </c>
      <c r="AA31">
        <v>2</v>
      </c>
      <c r="AB31">
        <v>3</v>
      </c>
      <c r="AC31">
        <v>5</v>
      </c>
      <c r="AD31">
        <v>4</v>
      </c>
      <c r="AE31">
        <v>3</v>
      </c>
      <c r="AF31">
        <v>2</v>
      </c>
      <c r="AG31">
        <v>1</v>
      </c>
    </row>
    <row r="32" spans="1:33" x14ac:dyDescent="0.25">
      <c r="A32" t="s">
        <v>6</v>
      </c>
      <c r="B32">
        <v>6</v>
      </c>
      <c r="C32">
        <v>6</v>
      </c>
      <c r="D32">
        <v>10</v>
      </c>
      <c r="E32">
        <v>7</v>
      </c>
      <c r="F32">
        <v>10</v>
      </c>
      <c r="G32">
        <v>9</v>
      </c>
      <c r="H32">
        <v>6</v>
      </c>
      <c r="I32">
        <v>6</v>
      </c>
      <c r="J32">
        <v>6</v>
      </c>
      <c r="K32">
        <v>7</v>
      </c>
      <c r="L32">
        <v>7</v>
      </c>
      <c r="M32">
        <v>6</v>
      </c>
      <c r="N32">
        <v>8</v>
      </c>
      <c r="O32">
        <v>10</v>
      </c>
      <c r="P32">
        <v>11</v>
      </c>
      <c r="Q32">
        <v>10</v>
      </c>
      <c r="R32">
        <v>11</v>
      </c>
      <c r="S32">
        <v>11</v>
      </c>
      <c r="T32">
        <v>10</v>
      </c>
      <c r="U32">
        <v>7</v>
      </c>
      <c r="V32">
        <v>7</v>
      </c>
      <c r="W32">
        <v>8</v>
      </c>
      <c r="X32">
        <v>8</v>
      </c>
      <c r="Y32">
        <v>8</v>
      </c>
      <c r="Z32">
        <v>8</v>
      </c>
      <c r="AA32">
        <v>6</v>
      </c>
      <c r="AB32">
        <v>9</v>
      </c>
      <c r="AC32">
        <v>13</v>
      </c>
      <c r="AD32">
        <v>10</v>
      </c>
      <c r="AE32">
        <v>10</v>
      </c>
      <c r="AF32">
        <v>9</v>
      </c>
      <c r="AG32">
        <v>6</v>
      </c>
    </row>
    <row r="33" spans="1:33" x14ac:dyDescent="0.25">
      <c r="A33" t="s">
        <v>7</v>
      </c>
      <c r="B33">
        <v>2</v>
      </c>
      <c r="C33">
        <v>3</v>
      </c>
      <c r="D33">
        <v>5</v>
      </c>
      <c r="E33">
        <v>5</v>
      </c>
      <c r="F33">
        <v>5</v>
      </c>
      <c r="G33">
        <v>7</v>
      </c>
      <c r="H33">
        <v>6</v>
      </c>
      <c r="I33">
        <v>4</v>
      </c>
      <c r="J33">
        <v>2</v>
      </c>
      <c r="K33">
        <v>3</v>
      </c>
      <c r="L33">
        <v>3</v>
      </c>
      <c r="M33">
        <v>2</v>
      </c>
      <c r="N33">
        <v>2</v>
      </c>
      <c r="O33">
        <v>3</v>
      </c>
      <c r="P33">
        <v>2</v>
      </c>
      <c r="Q33">
        <v>2</v>
      </c>
      <c r="R33">
        <v>2</v>
      </c>
      <c r="S33">
        <v>2</v>
      </c>
      <c r="T33">
        <v>1</v>
      </c>
      <c r="U33">
        <v>1</v>
      </c>
      <c r="V33">
        <v>3</v>
      </c>
      <c r="W33">
        <v>1</v>
      </c>
      <c r="X33">
        <v>1</v>
      </c>
      <c r="Y33">
        <v>2</v>
      </c>
      <c r="Z33">
        <v>3</v>
      </c>
      <c r="AA33">
        <v>3</v>
      </c>
      <c r="AB33">
        <v>2</v>
      </c>
      <c r="AC33">
        <v>2</v>
      </c>
      <c r="AD33">
        <v>1</v>
      </c>
      <c r="AE33">
        <v>1</v>
      </c>
      <c r="AF33">
        <v>4</v>
      </c>
      <c r="AG33">
        <v>4</v>
      </c>
    </row>
    <row r="34" spans="1:33" x14ac:dyDescent="0.25">
      <c r="A34" t="s">
        <v>8</v>
      </c>
      <c r="B34">
        <v>42</v>
      </c>
      <c r="C34">
        <v>46</v>
      </c>
      <c r="D34">
        <v>49</v>
      </c>
      <c r="E34">
        <v>47</v>
      </c>
      <c r="F34">
        <v>45</v>
      </c>
      <c r="G34">
        <v>35</v>
      </c>
      <c r="H34">
        <v>29</v>
      </c>
      <c r="I34">
        <v>21</v>
      </c>
      <c r="J34">
        <v>10</v>
      </c>
      <c r="K34">
        <v>9</v>
      </c>
      <c r="L34">
        <v>10</v>
      </c>
      <c r="M34">
        <v>13</v>
      </c>
      <c r="N34">
        <v>15</v>
      </c>
      <c r="O34">
        <v>16</v>
      </c>
      <c r="P34">
        <v>20</v>
      </c>
      <c r="Q34">
        <v>21</v>
      </c>
      <c r="R34">
        <v>19</v>
      </c>
      <c r="S34">
        <v>16</v>
      </c>
      <c r="T34">
        <v>17</v>
      </c>
      <c r="U34">
        <v>13</v>
      </c>
      <c r="V34">
        <v>11</v>
      </c>
      <c r="W34">
        <v>9</v>
      </c>
      <c r="X34">
        <v>8</v>
      </c>
      <c r="Y34">
        <v>11</v>
      </c>
      <c r="Z34">
        <v>18</v>
      </c>
      <c r="AA34">
        <v>19</v>
      </c>
      <c r="AB34">
        <v>19</v>
      </c>
      <c r="AC34">
        <v>22</v>
      </c>
      <c r="AD34">
        <v>20</v>
      </c>
      <c r="AE34">
        <v>13</v>
      </c>
      <c r="AF34">
        <v>11</v>
      </c>
      <c r="AG34">
        <v>5</v>
      </c>
    </row>
    <row r="35" spans="1:33" x14ac:dyDescent="0.25">
      <c r="A35" t="s">
        <v>53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U35">
        <v>1</v>
      </c>
      <c r="V35">
        <v>3</v>
      </c>
      <c r="W35">
        <v>2</v>
      </c>
      <c r="X35">
        <v>2</v>
      </c>
      <c r="Y35">
        <v>2</v>
      </c>
      <c r="Z35">
        <v>2</v>
      </c>
      <c r="AA35">
        <v>2</v>
      </c>
      <c r="AB35">
        <v>2</v>
      </c>
      <c r="AC35">
        <v>1</v>
      </c>
      <c r="AD35">
        <v>1</v>
      </c>
      <c r="AE35">
        <v>1</v>
      </c>
    </row>
    <row r="36" spans="1:33" x14ac:dyDescent="0.25">
      <c r="A36" t="s">
        <v>9</v>
      </c>
      <c r="B36">
        <v>2</v>
      </c>
      <c r="C36">
        <v>1</v>
      </c>
      <c r="D36">
        <v>1</v>
      </c>
      <c r="E36">
        <v>2</v>
      </c>
      <c r="F36">
        <v>2</v>
      </c>
      <c r="G36">
        <v>1</v>
      </c>
      <c r="H36">
        <v>1</v>
      </c>
      <c r="M36">
        <v>1</v>
      </c>
      <c r="N36">
        <v>1</v>
      </c>
    </row>
    <row r="37" spans="1:33" x14ac:dyDescent="0.25">
      <c r="A37" t="s">
        <v>54</v>
      </c>
      <c r="B37">
        <v>1</v>
      </c>
      <c r="C37">
        <v>1</v>
      </c>
      <c r="D37">
        <v>1</v>
      </c>
      <c r="E37">
        <v>2</v>
      </c>
      <c r="F37">
        <v>2</v>
      </c>
      <c r="G37">
        <v>1</v>
      </c>
      <c r="M37">
        <v>1</v>
      </c>
      <c r="N37">
        <v>1</v>
      </c>
      <c r="O37">
        <v>2</v>
      </c>
      <c r="P37">
        <v>3</v>
      </c>
      <c r="Q37">
        <v>3</v>
      </c>
      <c r="R37">
        <v>1</v>
      </c>
      <c r="S37">
        <v>1</v>
      </c>
      <c r="T37">
        <v>2</v>
      </c>
      <c r="U37">
        <v>1</v>
      </c>
      <c r="V37">
        <v>1</v>
      </c>
      <c r="W37">
        <v>1</v>
      </c>
      <c r="X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</row>
    <row r="38" spans="1:33" x14ac:dyDescent="0.25">
      <c r="A38" t="s">
        <v>10</v>
      </c>
      <c r="B38">
        <v>15</v>
      </c>
      <c r="C38">
        <v>14</v>
      </c>
      <c r="D38">
        <v>14</v>
      </c>
      <c r="E38">
        <v>12</v>
      </c>
      <c r="F38">
        <v>12</v>
      </c>
      <c r="G38">
        <v>12</v>
      </c>
      <c r="H38">
        <v>9</v>
      </c>
      <c r="I38">
        <v>5</v>
      </c>
      <c r="J38">
        <v>3</v>
      </c>
      <c r="K38">
        <v>3</v>
      </c>
      <c r="L38">
        <v>3</v>
      </c>
      <c r="M38">
        <v>2</v>
      </c>
      <c r="N38">
        <v>1</v>
      </c>
      <c r="O38">
        <v>1</v>
      </c>
      <c r="P38">
        <v>2</v>
      </c>
      <c r="Q38">
        <v>3</v>
      </c>
      <c r="R38">
        <v>5</v>
      </c>
      <c r="S38">
        <v>4</v>
      </c>
      <c r="T38">
        <v>4</v>
      </c>
      <c r="U38">
        <v>3</v>
      </c>
      <c r="V38">
        <v>2</v>
      </c>
      <c r="W38">
        <v>1</v>
      </c>
      <c r="X38">
        <v>1</v>
      </c>
      <c r="Y38">
        <v>2</v>
      </c>
      <c r="Z38">
        <v>9</v>
      </c>
      <c r="AA38">
        <v>6</v>
      </c>
      <c r="AB38">
        <v>4</v>
      </c>
      <c r="AC38">
        <v>4</v>
      </c>
      <c r="AD38">
        <v>5</v>
      </c>
      <c r="AE38">
        <v>2</v>
      </c>
      <c r="AF38">
        <v>1</v>
      </c>
      <c r="AG38">
        <v>1</v>
      </c>
    </row>
    <row r="39" spans="1:33" x14ac:dyDescent="0.25">
      <c r="A39" t="s">
        <v>55</v>
      </c>
      <c r="B39">
        <v>5</v>
      </c>
      <c r="C39">
        <v>6</v>
      </c>
      <c r="D39">
        <v>6</v>
      </c>
      <c r="E39">
        <v>5</v>
      </c>
      <c r="F39">
        <v>4</v>
      </c>
      <c r="G39">
        <v>3</v>
      </c>
      <c r="H39">
        <v>3</v>
      </c>
      <c r="I39">
        <v>2</v>
      </c>
      <c r="J39">
        <v>2</v>
      </c>
      <c r="K39">
        <v>2</v>
      </c>
      <c r="L39">
        <v>2</v>
      </c>
      <c r="M39">
        <v>1</v>
      </c>
      <c r="N39">
        <v>1</v>
      </c>
      <c r="V39">
        <v>1</v>
      </c>
      <c r="W39">
        <v>2</v>
      </c>
      <c r="X39">
        <v>2</v>
      </c>
      <c r="Y39">
        <v>1</v>
      </c>
      <c r="Z39">
        <v>3</v>
      </c>
      <c r="AA39">
        <v>2</v>
      </c>
      <c r="AB39">
        <v>1</v>
      </c>
      <c r="AC39">
        <v>2</v>
      </c>
      <c r="AD39">
        <v>2</v>
      </c>
      <c r="AE39">
        <v>4</v>
      </c>
      <c r="AF39">
        <v>2</v>
      </c>
      <c r="AG39">
        <v>4</v>
      </c>
    </row>
    <row r="40" spans="1:33" x14ac:dyDescent="0.25">
      <c r="A40" t="s">
        <v>11</v>
      </c>
      <c r="B40">
        <v>7</v>
      </c>
      <c r="C40">
        <v>7</v>
      </c>
      <c r="D40">
        <v>8</v>
      </c>
      <c r="E40">
        <v>7</v>
      </c>
      <c r="F40">
        <v>7</v>
      </c>
      <c r="G40">
        <v>7</v>
      </c>
      <c r="H40">
        <v>9</v>
      </c>
      <c r="I40">
        <v>7</v>
      </c>
      <c r="J40">
        <v>5</v>
      </c>
      <c r="K40">
        <v>6</v>
      </c>
      <c r="L40">
        <v>6</v>
      </c>
      <c r="M40">
        <v>5</v>
      </c>
      <c r="N40">
        <v>5</v>
      </c>
      <c r="O40">
        <v>4</v>
      </c>
      <c r="P40">
        <v>4</v>
      </c>
      <c r="Q40">
        <v>4</v>
      </c>
      <c r="R40">
        <v>4</v>
      </c>
      <c r="S40">
        <v>4</v>
      </c>
      <c r="T40">
        <v>4</v>
      </c>
      <c r="U40">
        <v>2</v>
      </c>
      <c r="V40">
        <v>2</v>
      </c>
      <c r="W40">
        <v>2</v>
      </c>
      <c r="X40">
        <v>2</v>
      </c>
      <c r="Y40">
        <v>3</v>
      </c>
      <c r="Z40">
        <v>4</v>
      </c>
      <c r="AA40">
        <v>3</v>
      </c>
      <c r="AB40">
        <v>3</v>
      </c>
      <c r="AC40">
        <v>3</v>
      </c>
      <c r="AD40">
        <v>2</v>
      </c>
      <c r="AE40">
        <v>8</v>
      </c>
      <c r="AF40">
        <v>10</v>
      </c>
      <c r="AG40">
        <v>7</v>
      </c>
    </row>
    <row r="41" spans="1:33" x14ac:dyDescent="0.25">
      <c r="A41" t="s">
        <v>12</v>
      </c>
      <c r="B41">
        <v>11</v>
      </c>
      <c r="C41">
        <v>12</v>
      </c>
      <c r="D41">
        <v>9</v>
      </c>
      <c r="E41">
        <v>10</v>
      </c>
      <c r="F41">
        <v>11</v>
      </c>
      <c r="G41">
        <v>10</v>
      </c>
      <c r="H41">
        <v>11</v>
      </c>
      <c r="I41">
        <v>12</v>
      </c>
      <c r="J41">
        <v>7</v>
      </c>
      <c r="K41">
        <v>7</v>
      </c>
      <c r="L41">
        <v>5</v>
      </c>
      <c r="M41">
        <v>6</v>
      </c>
      <c r="N41">
        <v>6</v>
      </c>
      <c r="O41">
        <v>7</v>
      </c>
      <c r="P41">
        <v>6</v>
      </c>
      <c r="Q41">
        <v>8</v>
      </c>
      <c r="R41">
        <v>7</v>
      </c>
      <c r="S41">
        <v>6</v>
      </c>
      <c r="T41">
        <v>5</v>
      </c>
      <c r="U41">
        <v>3</v>
      </c>
      <c r="V41">
        <v>4</v>
      </c>
      <c r="W41">
        <v>5</v>
      </c>
      <c r="X41">
        <v>4</v>
      </c>
      <c r="Y41">
        <v>4</v>
      </c>
      <c r="Z41">
        <v>3</v>
      </c>
      <c r="AA41">
        <v>3</v>
      </c>
      <c r="AB41">
        <v>3</v>
      </c>
      <c r="AC41">
        <v>8</v>
      </c>
      <c r="AD41">
        <v>5</v>
      </c>
      <c r="AE41">
        <v>1</v>
      </c>
      <c r="AF41">
        <v>1</v>
      </c>
      <c r="AG41">
        <v>1</v>
      </c>
    </row>
    <row r="42" spans="1:33" x14ac:dyDescent="0.25">
      <c r="A42" t="s">
        <v>51</v>
      </c>
      <c r="B42">
        <v>7</v>
      </c>
      <c r="C42">
        <v>6</v>
      </c>
      <c r="D42">
        <v>7</v>
      </c>
      <c r="E42">
        <v>5</v>
      </c>
      <c r="F42">
        <v>4</v>
      </c>
      <c r="G42">
        <v>4</v>
      </c>
      <c r="H42">
        <v>3</v>
      </c>
      <c r="I42">
        <v>4</v>
      </c>
      <c r="J42">
        <v>3</v>
      </c>
      <c r="K42">
        <v>1</v>
      </c>
      <c r="L42">
        <v>2</v>
      </c>
      <c r="M42">
        <v>3</v>
      </c>
      <c r="N42">
        <v>2</v>
      </c>
      <c r="O42">
        <v>2</v>
      </c>
      <c r="P42">
        <v>3</v>
      </c>
      <c r="Q42">
        <v>3</v>
      </c>
      <c r="R42">
        <v>3</v>
      </c>
      <c r="S42">
        <v>3</v>
      </c>
      <c r="T42">
        <v>4</v>
      </c>
      <c r="U42">
        <v>4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2</v>
      </c>
    </row>
    <row r="43" spans="1:33" x14ac:dyDescent="0.25">
      <c r="A43" t="s">
        <v>13</v>
      </c>
      <c r="B43">
        <v>5</v>
      </c>
      <c r="C43">
        <v>7</v>
      </c>
      <c r="D43">
        <v>3</v>
      </c>
      <c r="E43">
        <v>3</v>
      </c>
      <c r="F43">
        <v>1</v>
      </c>
      <c r="G43">
        <v>5</v>
      </c>
      <c r="H43">
        <v>4</v>
      </c>
      <c r="I43">
        <v>1</v>
      </c>
      <c r="J43">
        <v>2</v>
      </c>
      <c r="K43">
        <v>2</v>
      </c>
      <c r="L43">
        <v>1</v>
      </c>
      <c r="M43">
        <v>4</v>
      </c>
      <c r="N43">
        <v>1</v>
      </c>
      <c r="O43">
        <v>1</v>
      </c>
      <c r="P43">
        <v>4</v>
      </c>
      <c r="Q43">
        <v>7</v>
      </c>
      <c r="R43">
        <v>4</v>
      </c>
      <c r="S43">
        <v>4</v>
      </c>
      <c r="T43">
        <v>1</v>
      </c>
      <c r="U43">
        <v>7</v>
      </c>
      <c r="V43">
        <v>1</v>
      </c>
      <c r="W43">
        <v>1</v>
      </c>
      <c r="X43">
        <v>1</v>
      </c>
      <c r="Z43">
        <v>5</v>
      </c>
      <c r="AA43">
        <v>4</v>
      </c>
      <c r="AB43">
        <v>7</v>
      </c>
      <c r="AC43">
        <v>3</v>
      </c>
      <c r="AD43">
        <v>1</v>
      </c>
      <c r="AG43">
        <v>1</v>
      </c>
    </row>
    <row r="44" spans="1:33" ht="15.75" thickBot="1" x14ac:dyDescent="0.3">
      <c r="A44" s="10" t="s">
        <v>30</v>
      </c>
      <c r="B44" s="10">
        <f>SUM(B26:B43)</f>
        <v>118</v>
      </c>
      <c r="C44" s="10">
        <f t="shared" ref="C44:H44" si="4">SUM(C26:C43)</f>
        <v>127</v>
      </c>
      <c r="D44" s="10">
        <f t="shared" si="4"/>
        <v>134</v>
      </c>
      <c r="E44" s="10">
        <f t="shared" si="4"/>
        <v>130</v>
      </c>
      <c r="F44" s="10">
        <f t="shared" si="4"/>
        <v>126</v>
      </c>
      <c r="G44" s="10">
        <f t="shared" si="4"/>
        <v>116</v>
      </c>
      <c r="H44" s="10">
        <f t="shared" si="4"/>
        <v>99</v>
      </c>
      <c r="I44" s="10">
        <f>SUM(I27:I43)</f>
        <v>76</v>
      </c>
      <c r="J44" s="10">
        <f>SUM(J27:J43)</f>
        <v>50</v>
      </c>
      <c r="K44" s="10">
        <f>SUM(K27:K43)</f>
        <v>49</v>
      </c>
      <c r="L44" s="10">
        <f>SUM(L27:L43)</f>
        <v>46</v>
      </c>
      <c r="M44" s="10">
        <f t="shared" ref="M44:N44" si="5">SUM(M27:M43)</f>
        <v>50</v>
      </c>
      <c r="N44" s="10">
        <f t="shared" si="5"/>
        <v>53</v>
      </c>
      <c r="O44" s="10">
        <f>SUM(O26:O43)</f>
        <v>57</v>
      </c>
      <c r="P44" s="10">
        <f t="shared" ref="P44:AF44" si="6">SUM(P26:P43)</f>
        <v>67</v>
      </c>
      <c r="Q44" s="10">
        <f t="shared" si="6"/>
        <v>80</v>
      </c>
      <c r="R44" s="10">
        <f t="shared" si="6"/>
        <v>74</v>
      </c>
      <c r="S44" s="10">
        <f t="shared" si="6"/>
        <v>64</v>
      </c>
      <c r="T44" s="10">
        <f t="shared" si="6"/>
        <v>60</v>
      </c>
      <c r="U44" s="10">
        <f t="shared" si="6"/>
        <v>55</v>
      </c>
      <c r="V44" s="10">
        <f t="shared" si="6"/>
        <v>51</v>
      </c>
      <c r="W44" s="10">
        <f t="shared" si="6"/>
        <v>49</v>
      </c>
      <c r="X44" s="10">
        <f t="shared" si="6"/>
        <v>46</v>
      </c>
      <c r="Y44" s="10">
        <f t="shared" si="6"/>
        <v>42</v>
      </c>
      <c r="Z44" s="10">
        <f t="shared" si="6"/>
        <v>65</v>
      </c>
      <c r="AA44" s="10">
        <f t="shared" si="6"/>
        <v>60</v>
      </c>
      <c r="AB44" s="10">
        <f t="shared" si="6"/>
        <v>67</v>
      </c>
      <c r="AC44" s="10">
        <f t="shared" si="6"/>
        <v>83</v>
      </c>
      <c r="AD44" s="10">
        <f t="shared" si="6"/>
        <v>68</v>
      </c>
      <c r="AE44" s="10">
        <f t="shared" si="6"/>
        <v>61</v>
      </c>
      <c r="AF44" s="10">
        <f t="shared" si="6"/>
        <v>54</v>
      </c>
      <c r="AG44" s="17">
        <f>SUM(AG26:AG43)</f>
        <v>42</v>
      </c>
    </row>
    <row r="45" spans="1:33" ht="15.75" thickTop="1" x14ac:dyDescent="0.25"/>
    <row r="47" spans="1:33" x14ac:dyDescent="0.25">
      <c r="A47" s="6" t="s">
        <v>16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33" x14ac:dyDescent="0.25">
      <c r="A48" t="s">
        <v>41</v>
      </c>
      <c r="B48">
        <v>9</v>
      </c>
      <c r="C48">
        <v>8</v>
      </c>
      <c r="D48">
        <v>9</v>
      </c>
      <c r="E48">
        <v>7</v>
      </c>
      <c r="F48">
        <v>7</v>
      </c>
      <c r="G48">
        <v>6</v>
      </c>
      <c r="H48">
        <v>6</v>
      </c>
      <c r="I48">
        <v>4</v>
      </c>
      <c r="J48">
        <v>3</v>
      </c>
      <c r="K48">
        <v>3</v>
      </c>
      <c r="L48">
        <v>3</v>
      </c>
      <c r="M48">
        <v>3</v>
      </c>
      <c r="N48">
        <v>3</v>
      </c>
      <c r="O48">
        <v>2</v>
      </c>
      <c r="P48">
        <v>1</v>
      </c>
      <c r="Q48">
        <v>1</v>
      </c>
      <c r="R48">
        <v>1</v>
      </c>
      <c r="S48">
        <v>1</v>
      </c>
      <c r="T48">
        <v>1</v>
      </c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x14ac:dyDescent="0.25">
      <c r="A49" t="s">
        <v>57</v>
      </c>
      <c r="B49">
        <v>3</v>
      </c>
      <c r="C49">
        <v>4</v>
      </c>
      <c r="D49">
        <v>5</v>
      </c>
      <c r="E49">
        <v>5</v>
      </c>
      <c r="F49">
        <v>4</v>
      </c>
      <c r="G49">
        <v>5</v>
      </c>
      <c r="H49">
        <v>4</v>
      </c>
      <c r="I49">
        <v>4</v>
      </c>
      <c r="J49">
        <v>3</v>
      </c>
      <c r="K49">
        <v>4</v>
      </c>
      <c r="L49">
        <v>4</v>
      </c>
      <c r="M49">
        <v>2</v>
      </c>
      <c r="N49">
        <v>2</v>
      </c>
      <c r="O49">
        <v>1</v>
      </c>
      <c r="P49">
        <v>4</v>
      </c>
      <c r="Q49">
        <v>3</v>
      </c>
      <c r="R49">
        <v>2</v>
      </c>
      <c r="S49">
        <v>2</v>
      </c>
      <c r="T49">
        <v>2</v>
      </c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x14ac:dyDescent="0.25">
      <c r="A50" t="s">
        <v>42</v>
      </c>
      <c r="B50">
        <v>8</v>
      </c>
      <c r="C50">
        <v>7</v>
      </c>
      <c r="D50">
        <v>8</v>
      </c>
      <c r="E50">
        <v>6</v>
      </c>
      <c r="F50">
        <v>6</v>
      </c>
      <c r="G50">
        <v>5</v>
      </c>
      <c r="H50">
        <v>6</v>
      </c>
      <c r="I50">
        <v>5</v>
      </c>
      <c r="J50">
        <v>3</v>
      </c>
      <c r="K50">
        <v>3</v>
      </c>
      <c r="L50">
        <v>3</v>
      </c>
      <c r="M50">
        <v>4</v>
      </c>
      <c r="N50">
        <v>4</v>
      </c>
      <c r="O50">
        <v>4</v>
      </c>
      <c r="P50">
        <v>4</v>
      </c>
      <c r="Q50">
        <v>4</v>
      </c>
      <c r="R50">
        <v>4</v>
      </c>
      <c r="S50">
        <v>3</v>
      </c>
      <c r="T50">
        <v>3</v>
      </c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x14ac:dyDescent="0.25">
      <c r="A51" t="s">
        <v>43</v>
      </c>
      <c r="B51">
        <v>14</v>
      </c>
      <c r="C51">
        <v>15</v>
      </c>
      <c r="D51">
        <v>15</v>
      </c>
      <c r="E51">
        <v>14</v>
      </c>
      <c r="F51">
        <v>15</v>
      </c>
      <c r="G51">
        <v>13</v>
      </c>
      <c r="H51">
        <v>12</v>
      </c>
      <c r="I51">
        <v>8</v>
      </c>
      <c r="J51">
        <v>5</v>
      </c>
      <c r="K51">
        <v>4</v>
      </c>
      <c r="L51">
        <v>4</v>
      </c>
      <c r="M51">
        <v>5</v>
      </c>
      <c r="N51">
        <v>6</v>
      </c>
      <c r="O51">
        <v>7</v>
      </c>
      <c r="P51">
        <v>11</v>
      </c>
      <c r="Q51">
        <v>10</v>
      </c>
      <c r="R51">
        <v>11</v>
      </c>
      <c r="S51">
        <v>8</v>
      </c>
      <c r="T51">
        <v>9</v>
      </c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x14ac:dyDescent="0.25">
      <c r="A52" t="s">
        <v>44</v>
      </c>
      <c r="B52">
        <v>31</v>
      </c>
      <c r="C52">
        <v>34</v>
      </c>
      <c r="D52">
        <v>36</v>
      </c>
      <c r="E52">
        <v>33</v>
      </c>
      <c r="F52">
        <v>30</v>
      </c>
      <c r="G52">
        <v>26</v>
      </c>
      <c r="H52">
        <v>24</v>
      </c>
      <c r="I52">
        <v>19</v>
      </c>
      <c r="J52">
        <v>11</v>
      </c>
      <c r="K52">
        <v>13</v>
      </c>
      <c r="L52">
        <v>11</v>
      </c>
      <c r="M52">
        <v>13</v>
      </c>
      <c r="N52">
        <v>13</v>
      </c>
      <c r="O52">
        <v>15</v>
      </c>
      <c r="P52">
        <v>14</v>
      </c>
      <c r="Q52">
        <v>16</v>
      </c>
      <c r="R52">
        <v>16</v>
      </c>
      <c r="S52">
        <v>14</v>
      </c>
      <c r="T52">
        <v>13</v>
      </c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x14ac:dyDescent="0.25">
      <c r="A53" t="s">
        <v>45</v>
      </c>
      <c r="B53">
        <v>6</v>
      </c>
      <c r="C53">
        <v>7</v>
      </c>
      <c r="D53">
        <v>7</v>
      </c>
      <c r="E53">
        <v>6</v>
      </c>
      <c r="F53">
        <v>7</v>
      </c>
      <c r="G53">
        <v>6</v>
      </c>
      <c r="H53">
        <v>3</v>
      </c>
      <c r="I53">
        <v>3</v>
      </c>
      <c r="J53">
        <v>3</v>
      </c>
      <c r="K53">
        <v>3</v>
      </c>
      <c r="L53">
        <v>4</v>
      </c>
      <c r="M53">
        <v>5</v>
      </c>
      <c r="N53">
        <v>3</v>
      </c>
      <c r="O53">
        <v>4</v>
      </c>
      <c r="P53">
        <v>6</v>
      </c>
      <c r="Q53">
        <v>7</v>
      </c>
      <c r="R53">
        <v>7</v>
      </c>
      <c r="S53">
        <v>6</v>
      </c>
      <c r="T53">
        <v>6</v>
      </c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x14ac:dyDescent="0.25">
      <c r="A54" t="s">
        <v>46</v>
      </c>
      <c r="B54">
        <v>3</v>
      </c>
      <c r="C54">
        <v>4</v>
      </c>
      <c r="D54">
        <v>3</v>
      </c>
      <c r="E54">
        <v>2</v>
      </c>
      <c r="F54">
        <v>1</v>
      </c>
      <c r="G54">
        <v>1</v>
      </c>
      <c r="H54">
        <v>1</v>
      </c>
      <c r="I54">
        <v>1</v>
      </c>
      <c r="J54">
        <v>1</v>
      </c>
      <c r="O54">
        <v>1</v>
      </c>
      <c r="Q54">
        <v>1</v>
      </c>
      <c r="R54">
        <v>1</v>
      </c>
      <c r="T54">
        <v>1</v>
      </c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x14ac:dyDescent="0.25">
      <c r="A55" t="s">
        <v>47</v>
      </c>
      <c r="B55">
        <v>7</v>
      </c>
      <c r="C55">
        <v>4</v>
      </c>
      <c r="D55">
        <v>5</v>
      </c>
      <c r="E55">
        <v>5</v>
      </c>
      <c r="F55">
        <v>6</v>
      </c>
      <c r="G55">
        <v>4</v>
      </c>
      <c r="H55">
        <v>4</v>
      </c>
      <c r="I55">
        <v>3</v>
      </c>
      <c r="J55">
        <v>2</v>
      </c>
      <c r="K55">
        <v>3</v>
      </c>
      <c r="L55">
        <v>2</v>
      </c>
      <c r="M55">
        <v>1</v>
      </c>
      <c r="N55">
        <v>1</v>
      </c>
      <c r="O55">
        <v>3</v>
      </c>
      <c r="P55">
        <v>6</v>
      </c>
      <c r="Q55">
        <v>9</v>
      </c>
      <c r="R55">
        <v>7</v>
      </c>
      <c r="S55">
        <v>7</v>
      </c>
      <c r="T55">
        <v>4</v>
      </c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x14ac:dyDescent="0.25">
      <c r="A56" t="s">
        <v>48</v>
      </c>
      <c r="B56">
        <v>1</v>
      </c>
      <c r="C56">
        <v>3</v>
      </c>
      <c r="D56">
        <v>4</v>
      </c>
      <c r="E56">
        <v>4</v>
      </c>
      <c r="F56">
        <v>5</v>
      </c>
      <c r="G56">
        <v>6</v>
      </c>
      <c r="H56">
        <v>5</v>
      </c>
      <c r="I56">
        <v>3</v>
      </c>
      <c r="J56">
        <v>2</v>
      </c>
      <c r="K56">
        <v>2</v>
      </c>
      <c r="L56">
        <v>2</v>
      </c>
      <c r="M56">
        <v>3</v>
      </c>
      <c r="N56">
        <v>4</v>
      </c>
      <c r="O56">
        <v>3</v>
      </c>
      <c r="P56">
        <v>1</v>
      </c>
      <c r="Q56">
        <v>1</v>
      </c>
      <c r="R56">
        <v>1</v>
      </c>
      <c r="S56">
        <v>1</v>
      </c>
      <c r="T56">
        <v>1</v>
      </c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x14ac:dyDescent="0.25">
      <c r="A57" t="s">
        <v>49</v>
      </c>
      <c r="B57">
        <v>32</v>
      </c>
      <c r="C57">
        <v>34</v>
      </c>
      <c r="D57">
        <v>39</v>
      </c>
      <c r="E57">
        <v>44</v>
      </c>
      <c r="F57">
        <v>44</v>
      </c>
      <c r="G57">
        <v>39</v>
      </c>
      <c r="H57">
        <v>31</v>
      </c>
      <c r="I57">
        <v>25</v>
      </c>
      <c r="J57">
        <v>15</v>
      </c>
      <c r="K57">
        <v>12</v>
      </c>
      <c r="L57">
        <v>12</v>
      </c>
      <c r="M57">
        <v>10</v>
      </c>
      <c r="N57">
        <v>16</v>
      </c>
      <c r="O57">
        <v>16</v>
      </c>
      <c r="P57">
        <v>16</v>
      </c>
      <c r="Q57">
        <v>21</v>
      </c>
      <c r="R57">
        <v>21</v>
      </c>
      <c r="S57">
        <v>18</v>
      </c>
      <c r="T57">
        <v>19</v>
      </c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 x14ac:dyDescent="0.25">
      <c r="A58" t="s">
        <v>58</v>
      </c>
      <c r="B58">
        <v>4</v>
      </c>
      <c r="C58">
        <v>7</v>
      </c>
      <c r="D58">
        <v>3</v>
      </c>
      <c r="E58">
        <v>4</v>
      </c>
      <c r="F58">
        <v>1</v>
      </c>
      <c r="G58">
        <v>5</v>
      </c>
      <c r="H58">
        <v>3</v>
      </c>
      <c r="I58">
        <v>1</v>
      </c>
      <c r="J58">
        <v>2</v>
      </c>
      <c r="K58">
        <v>2</v>
      </c>
      <c r="L58">
        <v>1</v>
      </c>
      <c r="M58">
        <v>4</v>
      </c>
      <c r="N58">
        <v>1</v>
      </c>
      <c r="O58">
        <v>1</v>
      </c>
      <c r="P58">
        <v>4</v>
      </c>
      <c r="Q58">
        <v>7</v>
      </c>
      <c r="R58">
        <v>3</v>
      </c>
      <c r="S58">
        <v>4</v>
      </c>
      <c r="T58">
        <v>1</v>
      </c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ht="15.75" thickBot="1" x14ac:dyDescent="0.3">
      <c r="A59" s="10" t="s">
        <v>30</v>
      </c>
      <c r="B59" s="10">
        <f>SUM(B48:B58)</f>
        <v>118</v>
      </c>
      <c r="C59" s="10">
        <f t="shared" ref="C59:H59" si="7">SUM(C48:C58)</f>
        <v>127</v>
      </c>
      <c r="D59" s="10">
        <f t="shared" si="7"/>
        <v>134</v>
      </c>
      <c r="E59" s="10">
        <f t="shared" si="7"/>
        <v>130</v>
      </c>
      <c r="F59" s="10">
        <f t="shared" si="7"/>
        <v>126</v>
      </c>
      <c r="G59" s="10">
        <f t="shared" si="7"/>
        <v>116</v>
      </c>
      <c r="H59" s="10">
        <f t="shared" si="7"/>
        <v>99</v>
      </c>
      <c r="I59" s="10">
        <f>SUM(I48:I58)</f>
        <v>76</v>
      </c>
      <c r="J59" s="10">
        <f>SUM(J48:J58)</f>
        <v>50</v>
      </c>
      <c r="K59" s="10">
        <f>SUM(K48:K58)</f>
        <v>49</v>
      </c>
      <c r="L59" s="10">
        <f>SUM(L48:L58)</f>
        <v>46</v>
      </c>
      <c r="M59" s="10">
        <f t="shared" ref="M59:T59" si="8">SUM(M48:M58)</f>
        <v>50</v>
      </c>
      <c r="N59" s="10">
        <f t="shared" si="8"/>
        <v>53</v>
      </c>
      <c r="O59" s="10">
        <f t="shared" si="8"/>
        <v>57</v>
      </c>
      <c r="P59" s="10">
        <f t="shared" si="8"/>
        <v>67</v>
      </c>
      <c r="Q59" s="10">
        <f t="shared" si="8"/>
        <v>80</v>
      </c>
      <c r="R59" s="10">
        <f t="shared" si="8"/>
        <v>74</v>
      </c>
      <c r="S59" s="10">
        <f t="shared" si="8"/>
        <v>64</v>
      </c>
      <c r="T59" s="10">
        <f t="shared" si="8"/>
        <v>60</v>
      </c>
    </row>
    <row r="60" spans="1:33" ht="15.75" thickTop="1" x14ac:dyDescent="0.25"/>
    <row r="61" spans="1:33" x14ac:dyDescent="0.25">
      <c r="A61" s="6" t="s">
        <v>18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33" x14ac:dyDescent="0.25">
      <c r="A62" t="s">
        <v>23</v>
      </c>
      <c r="B62">
        <v>45</v>
      </c>
      <c r="C62">
        <v>50</v>
      </c>
      <c r="D62">
        <v>58</v>
      </c>
      <c r="E62">
        <v>57</v>
      </c>
      <c r="F62">
        <v>55</v>
      </c>
      <c r="G62">
        <v>51</v>
      </c>
      <c r="H62">
        <v>42</v>
      </c>
      <c r="I62">
        <v>33</v>
      </c>
      <c r="J62">
        <v>18</v>
      </c>
      <c r="K62">
        <v>18</v>
      </c>
      <c r="L62">
        <v>17</v>
      </c>
      <c r="M62">
        <v>21</v>
      </c>
      <c r="N62">
        <v>24</v>
      </c>
      <c r="O62">
        <v>25</v>
      </c>
      <c r="P62">
        <v>29</v>
      </c>
      <c r="Q62">
        <v>35</v>
      </c>
      <c r="R62">
        <v>33</v>
      </c>
      <c r="S62">
        <v>27</v>
      </c>
      <c r="T62">
        <v>28</v>
      </c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33" x14ac:dyDescent="0.25">
      <c r="A63" t="s">
        <v>24</v>
      </c>
      <c r="B63">
        <v>20</v>
      </c>
      <c r="C63">
        <v>20</v>
      </c>
      <c r="D63">
        <v>21</v>
      </c>
      <c r="E63">
        <v>20</v>
      </c>
      <c r="F63">
        <v>19</v>
      </c>
      <c r="G63">
        <v>14</v>
      </c>
      <c r="H63">
        <v>10</v>
      </c>
      <c r="I63">
        <v>8</v>
      </c>
      <c r="J63">
        <v>10</v>
      </c>
      <c r="K63">
        <v>11</v>
      </c>
      <c r="L63">
        <v>7</v>
      </c>
      <c r="M63">
        <v>4</v>
      </c>
      <c r="N63">
        <v>4</v>
      </c>
      <c r="O63">
        <v>5</v>
      </c>
      <c r="P63">
        <v>5</v>
      </c>
      <c r="Q63">
        <v>7</v>
      </c>
      <c r="R63">
        <v>4</v>
      </c>
      <c r="S63">
        <v>6</v>
      </c>
      <c r="T63">
        <v>6</v>
      </c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33" x14ac:dyDescent="0.25">
      <c r="A64" t="s">
        <v>25</v>
      </c>
      <c r="B64">
        <v>9</v>
      </c>
      <c r="C64">
        <v>7</v>
      </c>
      <c r="D64">
        <v>8</v>
      </c>
      <c r="E64">
        <v>4</v>
      </c>
      <c r="F64">
        <v>6</v>
      </c>
      <c r="G64">
        <v>8</v>
      </c>
      <c r="H64">
        <v>7</v>
      </c>
      <c r="I64">
        <v>8</v>
      </c>
      <c r="J64">
        <v>5</v>
      </c>
      <c r="K64">
        <v>4</v>
      </c>
      <c r="L64">
        <v>3</v>
      </c>
      <c r="M64">
        <v>3</v>
      </c>
      <c r="N64">
        <v>3</v>
      </c>
      <c r="O64">
        <v>3</v>
      </c>
      <c r="P64">
        <v>1</v>
      </c>
      <c r="Q64">
        <v>3</v>
      </c>
      <c r="R64">
        <v>3</v>
      </c>
      <c r="S64">
        <v>4</v>
      </c>
      <c r="T64">
        <v>3</v>
      </c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x14ac:dyDescent="0.25">
      <c r="A65" t="s">
        <v>26</v>
      </c>
      <c r="B65">
        <v>18</v>
      </c>
      <c r="C65">
        <v>18</v>
      </c>
      <c r="D65">
        <v>19</v>
      </c>
      <c r="E65">
        <v>19</v>
      </c>
      <c r="F65">
        <v>19</v>
      </c>
      <c r="G65">
        <v>13</v>
      </c>
      <c r="H65">
        <v>11</v>
      </c>
      <c r="I65">
        <v>6</v>
      </c>
      <c r="J65">
        <v>4</v>
      </c>
      <c r="K65">
        <v>4</v>
      </c>
      <c r="L65">
        <v>5</v>
      </c>
      <c r="M65">
        <v>6</v>
      </c>
      <c r="N65">
        <v>6</v>
      </c>
      <c r="O65">
        <v>8</v>
      </c>
      <c r="P65">
        <v>7</v>
      </c>
      <c r="Q65">
        <v>10</v>
      </c>
      <c r="R65">
        <v>11</v>
      </c>
      <c r="S65">
        <v>5</v>
      </c>
      <c r="T65">
        <v>4</v>
      </c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x14ac:dyDescent="0.25">
      <c r="A66" s="4" t="s">
        <v>27</v>
      </c>
      <c r="B66">
        <v>26</v>
      </c>
      <c r="C66">
        <v>32</v>
      </c>
      <c r="D66">
        <v>28</v>
      </c>
      <c r="E66">
        <v>30</v>
      </c>
      <c r="F66">
        <v>27</v>
      </c>
      <c r="G66">
        <v>30</v>
      </c>
      <c r="H66">
        <v>29</v>
      </c>
      <c r="I66">
        <v>21</v>
      </c>
      <c r="J66">
        <v>13</v>
      </c>
      <c r="K66">
        <v>12</v>
      </c>
      <c r="L66">
        <v>14</v>
      </c>
      <c r="M66">
        <v>16</v>
      </c>
      <c r="N66">
        <v>16</v>
      </c>
      <c r="O66">
        <v>16</v>
      </c>
      <c r="P66">
        <v>25</v>
      </c>
      <c r="Q66">
        <v>25</v>
      </c>
      <c r="R66">
        <v>23</v>
      </c>
      <c r="S66">
        <v>22</v>
      </c>
      <c r="T66">
        <v>19</v>
      </c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 x14ac:dyDescent="0.25">
      <c r="A67" t="s">
        <v>13</v>
      </c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 ht="15.75" thickBot="1" x14ac:dyDescent="0.3">
      <c r="A68" s="10" t="s">
        <v>30</v>
      </c>
      <c r="B68" s="10">
        <f>SUM(B62:B67)</f>
        <v>118</v>
      </c>
      <c r="C68" s="10">
        <f t="shared" ref="C68:T68" si="9">SUM(C62:C67)</f>
        <v>127</v>
      </c>
      <c r="D68" s="10">
        <f t="shared" si="9"/>
        <v>134</v>
      </c>
      <c r="E68" s="10">
        <f t="shared" si="9"/>
        <v>130</v>
      </c>
      <c r="F68" s="10">
        <f t="shared" si="9"/>
        <v>126</v>
      </c>
      <c r="G68" s="10">
        <f t="shared" si="9"/>
        <v>116</v>
      </c>
      <c r="H68" s="10">
        <f t="shared" si="9"/>
        <v>99</v>
      </c>
      <c r="I68" s="10">
        <f t="shared" si="9"/>
        <v>76</v>
      </c>
      <c r="J68" s="10">
        <f t="shared" si="9"/>
        <v>50</v>
      </c>
      <c r="K68" s="10">
        <f t="shared" si="9"/>
        <v>49</v>
      </c>
      <c r="L68" s="10">
        <f t="shared" si="9"/>
        <v>46</v>
      </c>
      <c r="M68" s="10">
        <f t="shared" si="9"/>
        <v>50</v>
      </c>
      <c r="N68" s="10">
        <f t="shared" si="9"/>
        <v>53</v>
      </c>
      <c r="O68" s="10">
        <f t="shared" si="9"/>
        <v>57</v>
      </c>
      <c r="P68" s="10">
        <f t="shared" si="9"/>
        <v>67</v>
      </c>
      <c r="Q68" s="10">
        <f t="shared" si="9"/>
        <v>80</v>
      </c>
      <c r="R68" s="10">
        <f t="shared" si="9"/>
        <v>74</v>
      </c>
      <c r="S68" s="10">
        <f t="shared" si="9"/>
        <v>64</v>
      </c>
      <c r="T68" s="10">
        <f t="shared" si="9"/>
        <v>60</v>
      </c>
    </row>
    <row r="69" spans="1:33" ht="15.75" thickTop="1" x14ac:dyDescent="0.25"/>
    <row r="70" spans="1:33" x14ac:dyDescent="0.25">
      <c r="A70" s="6" t="s">
        <v>19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x14ac:dyDescent="0.25">
      <c r="A71" t="s">
        <v>28</v>
      </c>
      <c r="B71">
        <v>93</v>
      </c>
      <c r="C71">
        <v>97</v>
      </c>
      <c r="D71">
        <v>103</v>
      </c>
      <c r="E71">
        <v>99</v>
      </c>
      <c r="F71">
        <v>83</v>
      </c>
      <c r="G71">
        <v>52</v>
      </c>
      <c r="H71">
        <v>34</v>
      </c>
      <c r="I71">
        <v>26</v>
      </c>
      <c r="J71">
        <v>18</v>
      </c>
      <c r="K71">
        <v>18</v>
      </c>
      <c r="L71">
        <v>21</v>
      </c>
      <c r="M71">
        <v>26</v>
      </c>
      <c r="N71">
        <v>33</v>
      </c>
      <c r="O71">
        <v>38</v>
      </c>
      <c r="P71">
        <v>46</v>
      </c>
      <c r="Q71">
        <v>57</v>
      </c>
      <c r="R71">
        <v>51</v>
      </c>
      <c r="S71">
        <v>42</v>
      </c>
      <c r="T71">
        <v>33</v>
      </c>
      <c r="U71">
        <v>29</v>
      </c>
      <c r="V71">
        <v>26</v>
      </c>
      <c r="W71">
        <v>26</v>
      </c>
      <c r="X71">
        <v>25</v>
      </c>
      <c r="Y71">
        <v>25</v>
      </c>
      <c r="Z71">
        <v>48</v>
      </c>
      <c r="AA71">
        <v>42</v>
      </c>
      <c r="AB71">
        <v>50</v>
      </c>
      <c r="AC71">
        <v>70</v>
      </c>
      <c r="AD71">
        <v>57</v>
      </c>
      <c r="AE71">
        <v>49</v>
      </c>
      <c r="AF71">
        <v>41</v>
      </c>
      <c r="AG71">
        <v>31</v>
      </c>
    </row>
    <row r="72" spans="1:33" x14ac:dyDescent="0.25">
      <c r="A72" t="s">
        <v>29</v>
      </c>
      <c r="B72">
        <v>14</v>
      </c>
      <c r="C72">
        <v>18</v>
      </c>
      <c r="D72">
        <v>21</v>
      </c>
      <c r="E72">
        <v>19</v>
      </c>
      <c r="F72">
        <v>29</v>
      </c>
      <c r="G72">
        <v>43</v>
      </c>
      <c r="H72">
        <v>50</v>
      </c>
      <c r="I72">
        <v>34</v>
      </c>
      <c r="J72">
        <v>18</v>
      </c>
      <c r="K72">
        <v>18</v>
      </c>
      <c r="L72">
        <v>16</v>
      </c>
      <c r="M72">
        <v>12</v>
      </c>
      <c r="N72">
        <v>6</v>
      </c>
      <c r="O72">
        <v>5</v>
      </c>
      <c r="P72">
        <v>8</v>
      </c>
      <c r="Q72">
        <v>9</v>
      </c>
      <c r="R72">
        <v>9</v>
      </c>
      <c r="S72">
        <v>10</v>
      </c>
      <c r="T72">
        <v>15</v>
      </c>
      <c r="U72">
        <v>17</v>
      </c>
      <c r="V72">
        <v>17</v>
      </c>
      <c r="W72">
        <v>14</v>
      </c>
      <c r="X72">
        <v>13</v>
      </c>
      <c r="Y72">
        <v>9</v>
      </c>
      <c r="Z72">
        <v>6</v>
      </c>
      <c r="AA72">
        <v>9</v>
      </c>
      <c r="AB72">
        <v>7</v>
      </c>
      <c r="AC72">
        <v>7</v>
      </c>
      <c r="AD72">
        <v>4</v>
      </c>
      <c r="AE72">
        <v>5</v>
      </c>
      <c r="AF72">
        <v>7</v>
      </c>
      <c r="AG72">
        <v>7</v>
      </c>
    </row>
    <row r="73" spans="1:33" x14ac:dyDescent="0.25">
      <c r="A73" s="4" t="s">
        <v>20</v>
      </c>
      <c r="B73">
        <v>11</v>
      </c>
      <c r="C73">
        <v>12</v>
      </c>
      <c r="D73">
        <v>10</v>
      </c>
      <c r="E73">
        <v>12</v>
      </c>
      <c r="F73">
        <v>14</v>
      </c>
      <c r="G73">
        <v>21</v>
      </c>
      <c r="U73">
        <v>9</v>
      </c>
      <c r="V73">
        <v>8</v>
      </c>
      <c r="W73">
        <v>9</v>
      </c>
      <c r="X73">
        <v>8</v>
      </c>
      <c r="Y73">
        <v>8</v>
      </c>
      <c r="Z73">
        <v>11</v>
      </c>
      <c r="AA73">
        <v>9</v>
      </c>
      <c r="AB73">
        <v>10</v>
      </c>
      <c r="AC73">
        <v>6</v>
      </c>
      <c r="AD73">
        <v>7</v>
      </c>
      <c r="AE73">
        <v>7</v>
      </c>
      <c r="AF73">
        <v>6</v>
      </c>
      <c r="AG73">
        <v>4</v>
      </c>
    </row>
    <row r="74" spans="1:33" x14ac:dyDescent="0.25">
      <c r="A74" t="s">
        <v>81</v>
      </c>
      <c r="H74">
        <v>13</v>
      </c>
      <c r="I74">
        <v>14</v>
      </c>
      <c r="J74">
        <v>12</v>
      </c>
      <c r="K74">
        <v>11</v>
      </c>
      <c r="L74">
        <v>8</v>
      </c>
      <c r="M74">
        <v>11</v>
      </c>
      <c r="N74">
        <v>11</v>
      </c>
      <c r="O74">
        <v>11</v>
      </c>
      <c r="P74">
        <v>10</v>
      </c>
      <c r="Q74">
        <v>10</v>
      </c>
      <c r="R74">
        <v>10</v>
      </c>
      <c r="S74">
        <v>8</v>
      </c>
      <c r="T74">
        <v>8</v>
      </c>
    </row>
    <row r="75" spans="1:33" x14ac:dyDescent="0.25">
      <c r="A75" t="s">
        <v>82</v>
      </c>
      <c r="H75">
        <v>2</v>
      </c>
      <c r="I75">
        <v>2</v>
      </c>
      <c r="J75">
        <v>2</v>
      </c>
      <c r="K75">
        <v>2</v>
      </c>
      <c r="L75">
        <v>1</v>
      </c>
      <c r="M75">
        <v>1</v>
      </c>
      <c r="N75">
        <v>3</v>
      </c>
      <c r="O75">
        <v>3</v>
      </c>
      <c r="P75">
        <v>3</v>
      </c>
      <c r="Q75">
        <v>4</v>
      </c>
      <c r="R75">
        <v>4</v>
      </c>
      <c r="S75">
        <v>4</v>
      </c>
      <c r="T75">
        <v>4</v>
      </c>
    </row>
    <row r="76" spans="1:33" ht="15.75" thickBot="1" x14ac:dyDescent="0.3">
      <c r="A76" s="10" t="s">
        <v>50</v>
      </c>
      <c r="B76" s="10">
        <f>SUM(B71:B73)</f>
        <v>118</v>
      </c>
      <c r="C76" s="10">
        <f t="shared" ref="C76:G76" si="10">SUM(C71:C73)</f>
        <v>127</v>
      </c>
      <c r="D76" s="10">
        <f t="shared" si="10"/>
        <v>134</v>
      </c>
      <c r="E76" s="10">
        <f t="shared" si="10"/>
        <v>130</v>
      </c>
      <c r="F76" s="10">
        <f t="shared" si="10"/>
        <v>126</v>
      </c>
      <c r="G76" s="10">
        <f t="shared" si="10"/>
        <v>116</v>
      </c>
      <c r="H76" s="10">
        <f>SUM(H71:H75)</f>
        <v>99</v>
      </c>
      <c r="I76" s="10">
        <f>SUM(I71:I75)</f>
        <v>76</v>
      </c>
      <c r="J76" s="10">
        <f>SUM(J71:J75)</f>
        <v>50</v>
      </c>
      <c r="K76" s="10">
        <f>SUM(K71:K75)</f>
        <v>49</v>
      </c>
      <c r="L76" s="10">
        <f>SUM(L71:L75)</f>
        <v>46</v>
      </c>
      <c r="M76" s="10">
        <f t="shared" ref="M76:AE76" si="11">SUM(M71:M75)</f>
        <v>50</v>
      </c>
      <c r="N76" s="10">
        <f t="shared" si="11"/>
        <v>53</v>
      </c>
      <c r="O76" s="10">
        <f t="shared" si="11"/>
        <v>57</v>
      </c>
      <c r="P76" s="10">
        <f t="shared" si="11"/>
        <v>67</v>
      </c>
      <c r="Q76" s="10">
        <f t="shared" si="11"/>
        <v>80</v>
      </c>
      <c r="R76" s="10">
        <f t="shared" si="11"/>
        <v>74</v>
      </c>
      <c r="S76" s="10">
        <f t="shared" si="11"/>
        <v>64</v>
      </c>
      <c r="T76" s="10">
        <f t="shared" si="11"/>
        <v>60</v>
      </c>
      <c r="U76" s="10">
        <f t="shared" si="11"/>
        <v>55</v>
      </c>
      <c r="V76" s="10">
        <f t="shared" si="11"/>
        <v>51</v>
      </c>
      <c r="W76" s="10">
        <f t="shared" si="11"/>
        <v>49</v>
      </c>
      <c r="X76" s="10">
        <f t="shared" si="11"/>
        <v>46</v>
      </c>
      <c r="Y76" s="10">
        <f t="shared" si="11"/>
        <v>42</v>
      </c>
      <c r="Z76" s="10">
        <f t="shared" si="11"/>
        <v>65</v>
      </c>
      <c r="AA76" s="10">
        <f t="shared" si="11"/>
        <v>60</v>
      </c>
      <c r="AB76" s="10">
        <f t="shared" si="11"/>
        <v>67</v>
      </c>
      <c r="AC76" s="10">
        <f t="shared" si="11"/>
        <v>83</v>
      </c>
      <c r="AD76" s="10">
        <f t="shared" si="11"/>
        <v>68</v>
      </c>
      <c r="AE76" s="10">
        <f t="shared" si="11"/>
        <v>61</v>
      </c>
      <c r="AF76" s="10">
        <f>SUM(AF71:AF75)</f>
        <v>54</v>
      </c>
      <c r="AG76" s="17">
        <f>SUM(AG71:AG75)</f>
        <v>42</v>
      </c>
    </row>
    <row r="77" spans="1:33" ht="15.75" thickTop="1" x14ac:dyDescent="0.25"/>
    <row r="78" spans="1:33" x14ac:dyDescent="0.25">
      <c r="A78" s="6" t="s">
        <v>59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x14ac:dyDescent="0.25">
      <c r="A79" t="s">
        <v>60</v>
      </c>
      <c r="B79">
        <v>68</v>
      </c>
      <c r="C79">
        <v>72</v>
      </c>
      <c r="D79">
        <v>78</v>
      </c>
      <c r="E79">
        <v>73</v>
      </c>
      <c r="F79">
        <v>70</v>
      </c>
      <c r="G79">
        <v>61</v>
      </c>
      <c r="H79">
        <v>53</v>
      </c>
      <c r="I79">
        <v>39</v>
      </c>
      <c r="J79">
        <v>29</v>
      </c>
      <c r="K79">
        <v>29</v>
      </c>
      <c r="L79">
        <v>29</v>
      </c>
      <c r="M79">
        <v>31</v>
      </c>
      <c r="N79">
        <v>30</v>
      </c>
      <c r="O79">
        <v>30</v>
      </c>
      <c r="P79">
        <v>36</v>
      </c>
      <c r="Q79">
        <v>45</v>
      </c>
      <c r="R79">
        <v>38</v>
      </c>
      <c r="S79">
        <v>30</v>
      </c>
      <c r="T79">
        <v>27</v>
      </c>
      <c r="U79">
        <v>24</v>
      </c>
      <c r="V79">
        <v>19</v>
      </c>
      <c r="W79">
        <v>20</v>
      </c>
      <c r="X79">
        <v>19</v>
      </c>
      <c r="Y79">
        <v>20</v>
      </c>
      <c r="Z79">
        <v>33</v>
      </c>
      <c r="AA79">
        <v>29</v>
      </c>
      <c r="AB79">
        <v>31</v>
      </c>
      <c r="AC79">
        <v>39</v>
      </c>
      <c r="AD79">
        <v>33</v>
      </c>
      <c r="AE79">
        <v>32</v>
      </c>
      <c r="AF79">
        <v>29</v>
      </c>
      <c r="AG79">
        <v>24</v>
      </c>
    </row>
    <row r="80" spans="1:33" x14ac:dyDescent="0.25">
      <c r="A80" t="s">
        <v>61</v>
      </c>
      <c r="B80">
        <v>25</v>
      </c>
      <c r="C80">
        <v>23</v>
      </c>
      <c r="D80">
        <v>26</v>
      </c>
      <c r="E80">
        <v>28</v>
      </c>
      <c r="F80">
        <v>28</v>
      </c>
      <c r="G80">
        <v>26</v>
      </c>
      <c r="H80">
        <v>23</v>
      </c>
      <c r="I80">
        <v>19</v>
      </c>
      <c r="J80">
        <v>10</v>
      </c>
      <c r="K80">
        <v>11</v>
      </c>
      <c r="L80">
        <v>6</v>
      </c>
      <c r="M80">
        <v>8</v>
      </c>
      <c r="N80">
        <v>9</v>
      </c>
      <c r="O80">
        <v>9</v>
      </c>
      <c r="P80">
        <v>11</v>
      </c>
      <c r="Q80">
        <v>12</v>
      </c>
      <c r="R80">
        <v>13</v>
      </c>
      <c r="S80">
        <v>11</v>
      </c>
      <c r="T80">
        <v>11</v>
      </c>
      <c r="U80">
        <v>10</v>
      </c>
      <c r="V80">
        <v>18</v>
      </c>
      <c r="W80">
        <v>15</v>
      </c>
      <c r="X80">
        <v>13</v>
      </c>
      <c r="Y80">
        <v>11</v>
      </c>
      <c r="Z80">
        <v>15</v>
      </c>
      <c r="AA80">
        <v>13</v>
      </c>
      <c r="AB80">
        <v>15</v>
      </c>
      <c r="AC80">
        <v>18</v>
      </c>
      <c r="AD80">
        <v>13</v>
      </c>
      <c r="AE80">
        <v>14</v>
      </c>
      <c r="AF80">
        <v>10</v>
      </c>
      <c r="AG80">
        <v>6</v>
      </c>
    </row>
    <row r="81" spans="1:33" x14ac:dyDescent="0.25">
      <c r="A81" t="s">
        <v>62</v>
      </c>
      <c r="B81">
        <v>25</v>
      </c>
      <c r="C81">
        <v>32</v>
      </c>
      <c r="D81">
        <v>30</v>
      </c>
      <c r="E81">
        <v>29</v>
      </c>
      <c r="F81">
        <v>28</v>
      </c>
      <c r="G81">
        <v>29</v>
      </c>
      <c r="H81">
        <v>23</v>
      </c>
      <c r="I81">
        <v>18</v>
      </c>
      <c r="J81">
        <v>11</v>
      </c>
      <c r="K81">
        <v>9</v>
      </c>
      <c r="L81">
        <v>11</v>
      </c>
      <c r="M81">
        <v>11</v>
      </c>
      <c r="N81">
        <v>14</v>
      </c>
      <c r="O81">
        <v>18</v>
      </c>
      <c r="P81">
        <v>20</v>
      </c>
      <c r="Q81">
        <v>23</v>
      </c>
      <c r="R81">
        <v>23</v>
      </c>
      <c r="S81">
        <v>23</v>
      </c>
      <c r="T81">
        <v>22</v>
      </c>
      <c r="U81">
        <v>21</v>
      </c>
      <c r="V81">
        <v>14</v>
      </c>
      <c r="W81">
        <v>14</v>
      </c>
      <c r="X81">
        <v>14</v>
      </c>
      <c r="Y81">
        <v>11</v>
      </c>
      <c r="Z81">
        <v>17</v>
      </c>
      <c r="AA81">
        <v>18</v>
      </c>
      <c r="AB81">
        <v>21</v>
      </c>
      <c r="AC81">
        <v>26</v>
      </c>
      <c r="AD81">
        <v>22</v>
      </c>
      <c r="AE81">
        <v>15</v>
      </c>
      <c r="AF81">
        <v>15</v>
      </c>
      <c r="AG81">
        <v>12</v>
      </c>
    </row>
    <row r="82" spans="1:33" ht="15.75" thickBot="1" x14ac:dyDescent="0.3">
      <c r="A82" s="10" t="s">
        <v>30</v>
      </c>
      <c r="B82" s="10">
        <f>SUM(B79:B81)</f>
        <v>118</v>
      </c>
      <c r="C82" s="10">
        <f t="shared" ref="C82:H82" si="12">SUM(C79:C81)</f>
        <v>127</v>
      </c>
      <c r="D82" s="10">
        <f t="shared" si="12"/>
        <v>134</v>
      </c>
      <c r="E82" s="10">
        <f t="shared" si="12"/>
        <v>130</v>
      </c>
      <c r="F82" s="10">
        <f t="shared" si="12"/>
        <v>126</v>
      </c>
      <c r="G82" s="10">
        <f t="shared" si="12"/>
        <v>116</v>
      </c>
      <c r="H82" s="10">
        <f t="shared" si="12"/>
        <v>99</v>
      </c>
      <c r="I82" s="10">
        <f>SUM(I79:I81)</f>
        <v>76</v>
      </c>
      <c r="J82" s="10">
        <f>SUM(J79:J81)</f>
        <v>50</v>
      </c>
      <c r="K82" s="10">
        <f>SUM(K79:K81)</f>
        <v>49</v>
      </c>
      <c r="L82" s="10">
        <f>SUM(L79:L81)</f>
        <v>46</v>
      </c>
      <c r="M82" s="10">
        <f t="shared" ref="M82:AE82" si="13">SUM(M79:M81)</f>
        <v>50</v>
      </c>
      <c r="N82" s="10">
        <f t="shared" si="13"/>
        <v>53</v>
      </c>
      <c r="O82" s="10">
        <f t="shared" si="13"/>
        <v>57</v>
      </c>
      <c r="P82" s="10">
        <f t="shared" si="13"/>
        <v>67</v>
      </c>
      <c r="Q82" s="10">
        <f t="shared" si="13"/>
        <v>80</v>
      </c>
      <c r="R82" s="10">
        <f t="shared" si="13"/>
        <v>74</v>
      </c>
      <c r="S82" s="10">
        <f t="shared" si="13"/>
        <v>64</v>
      </c>
      <c r="T82" s="10">
        <f t="shared" si="13"/>
        <v>60</v>
      </c>
      <c r="U82" s="10">
        <f t="shared" si="13"/>
        <v>55</v>
      </c>
      <c r="V82" s="10">
        <f t="shared" si="13"/>
        <v>51</v>
      </c>
      <c r="W82" s="10">
        <f t="shared" si="13"/>
        <v>49</v>
      </c>
      <c r="X82" s="10">
        <f t="shared" si="13"/>
        <v>46</v>
      </c>
      <c r="Y82" s="10">
        <f t="shared" si="13"/>
        <v>42</v>
      </c>
      <c r="Z82" s="10">
        <f t="shared" si="13"/>
        <v>65</v>
      </c>
      <c r="AA82" s="10">
        <f t="shared" si="13"/>
        <v>60</v>
      </c>
      <c r="AB82" s="10">
        <f t="shared" si="13"/>
        <v>67</v>
      </c>
      <c r="AC82" s="10">
        <f t="shared" si="13"/>
        <v>83</v>
      </c>
      <c r="AD82" s="10">
        <f t="shared" si="13"/>
        <v>68</v>
      </c>
      <c r="AE82" s="10">
        <f t="shared" si="13"/>
        <v>61</v>
      </c>
      <c r="AF82" s="10">
        <f>SUM(AF79:AF81)</f>
        <v>54</v>
      </c>
      <c r="AG82" s="17">
        <f>SUM(AG79:AG81)</f>
        <v>42</v>
      </c>
    </row>
    <row r="83" spans="1:33" ht="15.75" thickTop="1" x14ac:dyDescent="0.25"/>
    <row r="84" spans="1:33" x14ac:dyDescent="0.25">
      <c r="A84" s="6" t="s">
        <v>63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x14ac:dyDescent="0.25">
      <c r="A85" t="s">
        <v>0</v>
      </c>
      <c r="B85">
        <v>6</v>
      </c>
      <c r="C85">
        <v>6</v>
      </c>
      <c r="D85">
        <v>5</v>
      </c>
      <c r="E85">
        <v>5</v>
      </c>
      <c r="F85">
        <v>6</v>
      </c>
      <c r="G85">
        <v>7</v>
      </c>
      <c r="H85">
        <v>6</v>
      </c>
      <c r="I85">
        <v>6</v>
      </c>
      <c r="J85">
        <v>3</v>
      </c>
      <c r="K85">
        <v>3</v>
      </c>
      <c r="L85">
        <v>4</v>
      </c>
      <c r="M85">
        <v>3</v>
      </c>
      <c r="N85">
        <v>3</v>
      </c>
      <c r="O85">
        <v>4</v>
      </c>
      <c r="P85">
        <v>4</v>
      </c>
      <c r="Q85">
        <v>3</v>
      </c>
      <c r="R85">
        <v>5</v>
      </c>
      <c r="S85">
        <v>5</v>
      </c>
      <c r="T85">
        <v>6</v>
      </c>
      <c r="U85">
        <v>3</v>
      </c>
      <c r="V85">
        <v>2</v>
      </c>
      <c r="W85">
        <v>2</v>
      </c>
      <c r="X85">
        <v>2</v>
      </c>
      <c r="Y85">
        <v>1</v>
      </c>
      <c r="Z85">
        <v>1</v>
      </c>
      <c r="AA85">
        <v>2</v>
      </c>
      <c r="AB85">
        <v>2</v>
      </c>
      <c r="AC85">
        <v>2</v>
      </c>
      <c r="AD85">
        <v>3</v>
      </c>
      <c r="AE85">
        <v>3</v>
      </c>
      <c r="AF85">
        <v>3</v>
      </c>
      <c r="AG85">
        <v>3</v>
      </c>
    </row>
    <row r="86" spans="1:33" x14ac:dyDescent="0.25">
      <c r="A86" t="s">
        <v>64</v>
      </c>
      <c r="B86">
        <v>13</v>
      </c>
      <c r="C86">
        <v>13</v>
      </c>
      <c r="D86">
        <v>14</v>
      </c>
      <c r="E86">
        <v>11</v>
      </c>
      <c r="F86">
        <v>9</v>
      </c>
      <c r="G86">
        <v>7</v>
      </c>
      <c r="H86">
        <v>6</v>
      </c>
      <c r="I86">
        <v>4</v>
      </c>
      <c r="J86">
        <v>5</v>
      </c>
      <c r="K86">
        <v>5</v>
      </c>
      <c r="L86">
        <v>4</v>
      </c>
      <c r="M86">
        <v>7</v>
      </c>
      <c r="N86">
        <v>6</v>
      </c>
      <c r="O86">
        <v>7</v>
      </c>
      <c r="P86">
        <v>6</v>
      </c>
      <c r="Q86">
        <v>7</v>
      </c>
      <c r="R86">
        <v>3</v>
      </c>
      <c r="S86">
        <v>1</v>
      </c>
      <c r="T86">
        <v>2</v>
      </c>
      <c r="U86">
        <v>2</v>
      </c>
      <c r="V86">
        <v>4</v>
      </c>
      <c r="W86">
        <v>3</v>
      </c>
      <c r="X86">
        <v>2</v>
      </c>
      <c r="Y86">
        <v>4</v>
      </c>
      <c r="Z86">
        <v>5</v>
      </c>
      <c r="AA86">
        <v>10</v>
      </c>
      <c r="AB86">
        <v>8</v>
      </c>
      <c r="AC86">
        <v>8</v>
      </c>
      <c r="AD86">
        <v>8</v>
      </c>
      <c r="AE86">
        <v>8</v>
      </c>
      <c r="AF86">
        <v>5</v>
      </c>
      <c r="AG86">
        <v>5</v>
      </c>
    </row>
    <row r="87" spans="1:33" ht="15.75" thickBot="1" x14ac:dyDescent="0.3">
      <c r="A87" t="s">
        <v>30</v>
      </c>
      <c r="B87" s="10">
        <f>SUM(B85:B86)</f>
        <v>19</v>
      </c>
      <c r="C87" s="10">
        <f t="shared" ref="C87:H87" si="14">SUM(C85:C86)</f>
        <v>19</v>
      </c>
      <c r="D87" s="10">
        <f t="shared" si="14"/>
        <v>19</v>
      </c>
      <c r="E87" s="10">
        <f t="shared" si="14"/>
        <v>16</v>
      </c>
      <c r="F87" s="10">
        <f t="shared" si="14"/>
        <v>15</v>
      </c>
      <c r="G87" s="10">
        <f t="shared" si="14"/>
        <v>14</v>
      </c>
      <c r="H87" s="10">
        <f t="shared" si="14"/>
        <v>12</v>
      </c>
      <c r="I87" s="10">
        <f>SUM(I85:I86)</f>
        <v>10</v>
      </c>
      <c r="J87" s="10">
        <f>SUM(J85:J86)</f>
        <v>8</v>
      </c>
      <c r="K87" s="10">
        <f>SUM(K85:K86)</f>
        <v>8</v>
      </c>
      <c r="L87" s="10">
        <f>SUM(L85:L86)</f>
        <v>8</v>
      </c>
      <c r="M87" s="10">
        <f t="shared" ref="M87:AE87" si="15">SUM(M85:M86)</f>
        <v>10</v>
      </c>
      <c r="N87" s="10">
        <f t="shared" si="15"/>
        <v>9</v>
      </c>
      <c r="O87" s="10">
        <f t="shared" si="15"/>
        <v>11</v>
      </c>
      <c r="P87" s="10">
        <f t="shared" si="15"/>
        <v>10</v>
      </c>
      <c r="Q87" s="10">
        <f t="shared" si="15"/>
        <v>10</v>
      </c>
      <c r="R87" s="10">
        <f t="shared" si="15"/>
        <v>8</v>
      </c>
      <c r="S87" s="10">
        <f t="shared" si="15"/>
        <v>6</v>
      </c>
      <c r="T87" s="10">
        <f t="shared" si="15"/>
        <v>8</v>
      </c>
      <c r="U87" s="10">
        <f t="shared" si="15"/>
        <v>5</v>
      </c>
      <c r="V87" s="10">
        <f t="shared" si="15"/>
        <v>6</v>
      </c>
      <c r="W87" s="10">
        <f t="shared" si="15"/>
        <v>5</v>
      </c>
      <c r="X87" s="10">
        <f t="shared" si="15"/>
        <v>4</v>
      </c>
      <c r="Y87" s="10">
        <f t="shared" si="15"/>
        <v>5</v>
      </c>
      <c r="Z87" s="10">
        <f t="shared" si="15"/>
        <v>6</v>
      </c>
      <c r="AA87" s="10">
        <f t="shared" si="15"/>
        <v>12</v>
      </c>
      <c r="AB87" s="10">
        <f t="shared" si="15"/>
        <v>10</v>
      </c>
      <c r="AC87" s="10">
        <f t="shared" si="15"/>
        <v>10</v>
      </c>
      <c r="AD87" s="10">
        <f t="shared" si="15"/>
        <v>11</v>
      </c>
      <c r="AE87" s="10">
        <f t="shared" si="15"/>
        <v>11</v>
      </c>
      <c r="AF87" s="10">
        <f>SUM(AF85:AF86)</f>
        <v>8</v>
      </c>
      <c r="AG87" s="17">
        <f>SUM(AG85:AG86)</f>
        <v>8</v>
      </c>
    </row>
    <row r="88" spans="1:33" ht="15.75" thickTop="1" x14ac:dyDescent="0.25"/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0"/>
  <sheetViews>
    <sheetView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AF14" sqref="AF14"/>
    </sheetView>
  </sheetViews>
  <sheetFormatPr defaultRowHeight="15" x14ac:dyDescent="0.25"/>
  <cols>
    <col min="1" max="1" width="40" customWidth="1"/>
  </cols>
  <sheetData>
    <row r="1" spans="1:33" ht="30" x14ac:dyDescent="0.25">
      <c r="A1" s="2" t="s">
        <v>69</v>
      </c>
    </row>
    <row r="2" spans="1:33" x14ac:dyDescent="0.25">
      <c r="A2" s="3"/>
      <c r="B2" s="12">
        <v>202010</v>
      </c>
      <c r="C2" s="12">
        <v>202011</v>
      </c>
      <c r="D2" s="12">
        <v>202012</v>
      </c>
      <c r="E2" s="12">
        <v>202101</v>
      </c>
      <c r="F2" s="12">
        <v>202102</v>
      </c>
      <c r="G2" s="12">
        <v>202103</v>
      </c>
      <c r="H2" s="12">
        <v>202104</v>
      </c>
      <c r="I2" s="12">
        <v>202105</v>
      </c>
      <c r="J2" s="12">
        <v>202106</v>
      </c>
      <c r="K2" s="12">
        <v>202107</v>
      </c>
      <c r="L2" s="12">
        <v>202108</v>
      </c>
      <c r="M2" s="12">
        <v>202109</v>
      </c>
      <c r="N2" s="12">
        <v>202110</v>
      </c>
      <c r="O2" s="12">
        <v>202111</v>
      </c>
      <c r="P2" s="12">
        <v>202112</v>
      </c>
      <c r="Q2" s="12">
        <v>202201</v>
      </c>
      <c r="R2" s="12">
        <v>202202</v>
      </c>
      <c r="S2" s="12">
        <v>202203</v>
      </c>
      <c r="T2" s="12">
        <v>202204</v>
      </c>
      <c r="U2" s="12">
        <v>202205</v>
      </c>
      <c r="V2" s="12">
        <v>202206</v>
      </c>
      <c r="W2" s="12">
        <v>202207</v>
      </c>
      <c r="X2" s="12">
        <v>202208</v>
      </c>
      <c r="Y2" s="12">
        <v>202209</v>
      </c>
      <c r="Z2" s="12">
        <v>202210</v>
      </c>
      <c r="AA2" s="12">
        <v>202211</v>
      </c>
      <c r="AB2" s="12">
        <v>202212</v>
      </c>
      <c r="AC2" s="12">
        <v>202301</v>
      </c>
      <c r="AD2" s="12">
        <v>202302</v>
      </c>
      <c r="AE2" s="12">
        <v>202303</v>
      </c>
      <c r="AF2" s="12">
        <v>202304</v>
      </c>
      <c r="AG2" s="12">
        <v>202305</v>
      </c>
    </row>
    <row r="3" spans="1:33" x14ac:dyDescent="0.25">
      <c r="A3" t="s">
        <v>72</v>
      </c>
      <c r="B3">
        <v>118</v>
      </c>
      <c r="C3">
        <v>127</v>
      </c>
      <c r="D3">
        <v>134</v>
      </c>
      <c r="E3">
        <v>130</v>
      </c>
      <c r="F3">
        <v>126</v>
      </c>
      <c r="G3">
        <v>116</v>
      </c>
      <c r="H3">
        <v>99</v>
      </c>
      <c r="I3">
        <v>76</v>
      </c>
      <c r="J3">
        <v>50</v>
      </c>
      <c r="K3">
        <v>49</v>
      </c>
      <c r="L3">
        <v>46</v>
      </c>
      <c r="M3">
        <v>50</v>
      </c>
      <c r="N3">
        <v>53</v>
      </c>
      <c r="O3">
        <v>57</v>
      </c>
      <c r="P3">
        <v>67</v>
      </c>
      <c r="Q3">
        <v>80</v>
      </c>
      <c r="R3">
        <v>74</v>
      </c>
      <c r="S3">
        <v>64</v>
      </c>
      <c r="T3">
        <v>60</v>
      </c>
      <c r="U3">
        <v>55</v>
      </c>
      <c r="V3">
        <v>51</v>
      </c>
      <c r="W3">
        <v>49</v>
      </c>
      <c r="X3">
        <v>46</v>
      </c>
      <c r="Y3">
        <v>42</v>
      </c>
      <c r="Z3">
        <v>65</v>
      </c>
      <c r="AA3">
        <v>60</v>
      </c>
      <c r="AB3">
        <v>67</v>
      </c>
      <c r="AC3">
        <v>83</v>
      </c>
      <c r="AD3">
        <v>68</v>
      </c>
      <c r="AE3">
        <v>61</v>
      </c>
      <c r="AF3">
        <v>54</v>
      </c>
      <c r="AG3">
        <v>42</v>
      </c>
    </row>
    <row r="4" spans="1:33" x14ac:dyDescent="0.25">
      <c r="A4" t="s">
        <v>70</v>
      </c>
      <c r="B4">
        <v>56</v>
      </c>
      <c r="C4">
        <v>67</v>
      </c>
      <c r="D4">
        <v>63</v>
      </c>
      <c r="E4">
        <v>49</v>
      </c>
      <c r="F4">
        <v>58</v>
      </c>
      <c r="G4">
        <v>46</v>
      </c>
      <c r="H4">
        <v>40</v>
      </c>
    </row>
    <row r="5" spans="1:33" ht="15.75" thickBot="1" x14ac:dyDescent="0.3">
      <c r="A5" s="10" t="s">
        <v>71</v>
      </c>
      <c r="B5" s="10">
        <f>SUM(B3:B4)</f>
        <v>174</v>
      </c>
      <c r="C5" s="10">
        <f t="shared" ref="C5:AF5" si="0">SUM(C3:C4)</f>
        <v>194</v>
      </c>
      <c r="D5" s="10">
        <f t="shared" si="0"/>
        <v>197</v>
      </c>
      <c r="E5" s="10">
        <f t="shared" si="0"/>
        <v>179</v>
      </c>
      <c r="F5" s="10">
        <f t="shared" si="0"/>
        <v>184</v>
      </c>
      <c r="G5" s="10">
        <f t="shared" si="0"/>
        <v>162</v>
      </c>
      <c r="H5" s="10">
        <f t="shared" si="0"/>
        <v>139</v>
      </c>
      <c r="I5" s="10">
        <f t="shared" si="0"/>
        <v>76</v>
      </c>
      <c r="J5" s="10">
        <f t="shared" si="0"/>
        <v>50</v>
      </c>
      <c r="K5" s="10">
        <f t="shared" si="0"/>
        <v>49</v>
      </c>
      <c r="L5" s="10">
        <f t="shared" si="0"/>
        <v>46</v>
      </c>
      <c r="M5" s="10">
        <f t="shared" si="0"/>
        <v>50</v>
      </c>
      <c r="N5" s="10">
        <f t="shared" si="0"/>
        <v>53</v>
      </c>
      <c r="O5" s="10">
        <f t="shared" si="0"/>
        <v>57</v>
      </c>
      <c r="P5" s="10">
        <f t="shared" si="0"/>
        <v>67</v>
      </c>
      <c r="Q5" s="10">
        <f t="shared" si="0"/>
        <v>80</v>
      </c>
      <c r="R5" s="10">
        <f t="shared" si="0"/>
        <v>74</v>
      </c>
      <c r="S5" s="10">
        <f t="shared" si="0"/>
        <v>64</v>
      </c>
      <c r="T5" s="10">
        <f t="shared" si="0"/>
        <v>60</v>
      </c>
      <c r="U5" s="10">
        <f t="shared" si="0"/>
        <v>55</v>
      </c>
      <c r="V5" s="10">
        <f t="shared" si="0"/>
        <v>51</v>
      </c>
      <c r="W5" s="10">
        <f t="shared" si="0"/>
        <v>49</v>
      </c>
      <c r="X5" s="10">
        <f t="shared" si="0"/>
        <v>46</v>
      </c>
      <c r="Y5" s="10">
        <f t="shared" si="0"/>
        <v>42</v>
      </c>
      <c r="Z5" s="10">
        <f t="shared" si="0"/>
        <v>65</v>
      </c>
      <c r="AA5" s="10">
        <f t="shared" si="0"/>
        <v>60</v>
      </c>
      <c r="AB5" s="10">
        <f t="shared" si="0"/>
        <v>67</v>
      </c>
      <c r="AC5" s="10">
        <f t="shared" si="0"/>
        <v>83</v>
      </c>
      <c r="AD5" s="10">
        <f t="shared" si="0"/>
        <v>68</v>
      </c>
      <c r="AE5" s="10">
        <f t="shared" si="0"/>
        <v>61</v>
      </c>
      <c r="AF5" s="10">
        <f t="shared" si="0"/>
        <v>54</v>
      </c>
      <c r="AG5" s="10">
        <v>42</v>
      </c>
    </row>
    <row r="6" spans="1:33" ht="15.75" thickTop="1" x14ac:dyDescent="0.25"/>
    <row r="7" spans="1:33" x14ac:dyDescent="0.25">
      <c r="A7" s="7" t="s">
        <v>67</v>
      </c>
      <c r="B7" s="9">
        <v>3279</v>
      </c>
      <c r="C7" s="9">
        <v>3279</v>
      </c>
      <c r="D7" s="9">
        <v>3279</v>
      </c>
      <c r="E7" s="9">
        <v>3279</v>
      </c>
      <c r="F7" s="9">
        <v>3279</v>
      </c>
      <c r="G7" s="9">
        <v>3279</v>
      </c>
      <c r="H7" s="9">
        <v>3279</v>
      </c>
      <c r="I7" s="9">
        <v>3279</v>
      </c>
      <c r="J7" s="9">
        <v>3279</v>
      </c>
      <c r="K7" s="9">
        <v>3316</v>
      </c>
      <c r="L7" s="9">
        <v>3316</v>
      </c>
      <c r="M7" s="9">
        <v>3316</v>
      </c>
      <c r="N7" s="9">
        <v>3316</v>
      </c>
      <c r="O7" s="9">
        <v>3316</v>
      </c>
      <c r="P7" s="9">
        <v>3316</v>
      </c>
      <c r="Q7" s="9">
        <v>3316</v>
      </c>
      <c r="R7" s="9">
        <v>3316</v>
      </c>
      <c r="S7" s="9">
        <v>3316</v>
      </c>
      <c r="T7" s="9">
        <v>3316</v>
      </c>
      <c r="U7" s="9">
        <v>3316</v>
      </c>
      <c r="V7" s="9">
        <v>3316</v>
      </c>
      <c r="W7" s="9">
        <v>3452</v>
      </c>
      <c r="X7" s="9">
        <v>3452</v>
      </c>
      <c r="Y7" s="9">
        <v>3452</v>
      </c>
      <c r="Z7" s="9">
        <v>3452</v>
      </c>
      <c r="AA7" s="9">
        <v>3452</v>
      </c>
      <c r="AB7" s="9">
        <v>3452</v>
      </c>
      <c r="AC7" s="9">
        <v>3452</v>
      </c>
      <c r="AD7" s="9">
        <v>3452</v>
      </c>
      <c r="AE7" s="9">
        <v>3452</v>
      </c>
      <c r="AF7" s="9">
        <v>3452</v>
      </c>
      <c r="AG7" s="9">
        <v>3452</v>
      </c>
    </row>
    <row r="8" spans="1:33" x14ac:dyDescent="0.25">
      <c r="A8" t="s">
        <v>79</v>
      </c>
      <c r="B8" s="13">
        <v>78.7</v>
      </c>
      <c r="C8">
        <v>78.7</v>
      </c>
      <c r="D8">
        <v>78.7</v>
      </c>
      <c r="E8">
        <v>80.5</v>
      </c>
      <c r="F8">
        <v>80.5</v>
      </c>
      <c r="G8">
        <v>80.5</v>
      </c>
      <c r="H8">
        <v>82.3</v>
      </c>
      <c r="I8">
        <v>82.3</v>
      </c>
      <c r="J8">
        <v>82.3</v>
      </c>
      <c r="K8">
        <v>82.3</v>
      </c>
      <c r="L8">
        <v>82.3</v>
      </c>
      <c r="M8">
        <v>82.3</v>
      </c>
      <c r="N8">
        <v>81.099999999999994</v>
      </c>
      <c r="O8">
        <v>81.099999999999994</v>
      </c>
      <c r="P8">
        <v>81.099999999999994</v>
      </c>
      <c r="Q8">
        <v>81.099999999999994</v>
      </c>
      <c r="R8">
        <v>81.099999999999994</v>
      </c>
      <c r="S8">
        <v>81.099999999999994</v>
      </c>
      <c r="T8">
        <v>85.5</v>
      </c>
      <c r="U8">
        <v>85.5</v>
      </c>
      <c r="V8">
        <v>85.5</v>
      </c>
      <c r="W8">
        <v>82.8</v>
      </c>
      <c r="X8">
        <v>82.8</v>
      </c>
      <c r="Y8">
        <v>82.8</v>
      </c>
      <c r="Z8">
        <v>82.8</v>
      </c>
      <c r="AA8">
        <v>82.8</v>
      </c>
      <c r="AB8">
        <v>82.8</v>
      </c>
      <c r="AC8">
        <v>82.9</v>
      </c>
      <c r="AD8">
        <v>82.9</v>
      </c>
      <c r="AE8">
        <v>82.9</v>
      </c>
      <c r="AF8">
        <v>85.5</v>
      </c>
      <c r="AG8">
        <v>85.5</v>
      </c>
    </row>
    <row r="9" spans="1:33" x14ac:dyDescent="0.25">
      <c r="A9" t="s">
        <v>21</v>
      </c>
      <c r="B9" s="9">
        <f t="shared" ref="B9:AF9" si="1">ROUND(B7*B8/100,0)</f>
        <v>2581</v>
      </c>
      <c r="C9" s="9">
        <f t="shared" si="1"/>
        <v>2581</v>
      </c>
      <c r="D9" s="9">
        <f t="shared" si="1"/>
        <v>2581</v>
      </c>
      <c r="E9" s="9">
        <f t="shared" si="1"/>
        <v>2640</v>
      </c>
      <c r="F9" s="9">
        <f t="shared" si="1"/>
        <v>2640</v>
      </c>
      <c r="G9" s="9">
        <f t="shared" si="1"/>
        <v>2640</v>
      </c>
      <c r="H9" s="9">
        <f t="shared" si="1"/>
        <v>2699</v>
      </c>
      <c r="I9" s="9">
        <f t="shared" si="1"/>
        <v>2699</v>
      </c>
      <c r="J9" s="9">
        <f t="shared" si="1"/>
        <v>2699</v>
      </c>
      <c r="K9" s="9">
        <f t="shared" si="1"/>
        <v>2729</v>
      </c>
      <c r="L9" s="9">
        <f t="shared" si="1"/>
        <v>2729</v>
      </c>
      <c r="M9" s="9">
        <f t="shared" si="1"/>
        <v>2729</v>
      </c>
      <c r="N9" s="9">
        <f t="shared" si="1"/>
        <v>2689</v>
      </c>
      <c r="O9" s="9">
        <f t="shared" si="1"/>
        <v>2689</v>
      </c>
      <c r="P9" s="9">
        <f t="shared" si="1"/>
        <v>2689</v>
      </c>
      <c r="Q9" s="9">
        <f t="shared" si="1"/>
        <v>2689</v>
      </c>
      <c r="R9" s="9">
        <f t="shared" si="1"/>
        <v>2689</v>
      </c>
      <c r="S9" s="9">
        <f t="shared" si="1"/>
        <v>2689</v>
      </c>
      <c r="T9" s="9">
        <f t="shared" si="1"/>
        <v>2835</v>
      </c>
      <c r="U9" s="9">
        <f t="shared" si="1"/>
        <v>2835</v>
      </c>
      <c r="V9" s="9">
        <f t="shared" si="1"/>
        <v>2835</v>
      </c>
      <c r="W9" s="9">
        <f t="shared" si="1"/>
        <v>2858</v>
      </c>
      <c r="X9" s="9">
        <f t="shared" si="1"/>
        <v>2858</v>
      </c>
      <c r="Y9" s="9">
        <f t="shared" si="1"/>
        <v>2858</v>
      </c>
      <c r="Z9" s="9">
        <f t="shared" si="1"/>
        <v>2858</v>
      </c>
      <c r="AA9" s="9">
        <f t="shared" si="1"/>
        <v>2858</v>
      </c>
      <c r="AB9" s="9">
        <f t="shared" si="1"/>
        <v>2858</v>
      </c>
      <c r="AC9" s="9">
        <f t="shared" si="1"/>
        <v>2862</v>
      </c>
      <c r="AD9" s="9">
        <f t="shared" si="1"/>
        <v>2862</v>
      </c>
      <c r="AE9" s="9">
        <f t="shared" si="1"/>
        <v>2862</v>
      </c>
      <c r="AF9" s="9">
        <f t="shared" si="1"/>
        <v>2951</v>
      </c>
      <c r="AG9" s="9">
        <f t="shared" ref="AG9" si="2">ROUND(AG7*AG8/100,0)</f>
        <v>2951</v>
      </c>
    </row>
    <row r="10" spans="1:33" x14ac:dyDescent="0.25">
      <c r="B10" s="12">
        <v>202010</v>
      </c>
      <c r="C10" s="12">
        <v>202011</v>
      </c>
      <c r="D10" s="12">
        <v>202012</v>
      </c>
      <c r="E10" s="12">
        <v>202101</v>
      </c>
      <c r="F10" s="12">
        <v>202102</v>
      </c>
      <c r="G10" s="12">
        <v>202103</v>
      </c>
      <c r="H10" s="12">
        <v>202104</v>
      </c>
      <c r="I10" s="12">
        <v>202105</v>
      </c>
      <c r="J10" s="12">
        <v>202106</v>
      </c>
      <c r="K10" s="12">
        <v>202107</v>
      </c>
      <c r="L10" s="12">
        <v>202108</v>
      </c>
      <c r="M10" s="12">
        <v>202109</v>
      </c>
      <c r="N10" s="12">
        <v>202110</v>
      </c>
      <c r="O10" s="12">
        <v>202111</v>
      </c>
      <c r="P10" s="12">
        <v>202112</v>
      </c>
      <c r="Q10" s="12">
        <v>202201</v>
      </c>
      <c r="R10" s="12">
        <v>202202</v>
      </c>
      <c r="S10" s="12">
        <v>202203</v>
      </c>
      <c r="T10" s="12">
        <v>202204</v>
      </c>
      <c r="U10" s="12">
        <v>202205</v>
      </c>
      <c r="V10" s="12">
        <v>202206</v>
      </c>
      <c r="W10" s="12">
        <v>202207</v>
      </c>
      <c r="X10" s="12">
        <v>202208</v>
      </c>
      <c r="Y10" s="12">
        <v>202209</v>
      </c>
      <c r="Z10" s="12">
        <v>202210</v>
      </c>
      <c r="AA10" s="12">
        <v>202211</v>
      </c>
      <c r="AB10" s="12">
        <v>202212</v>
      </c>
      <c r="AC10" s="12">
        <v>202301</v>
      </c>
      <c r="AD10" s="12">
        <v>202302</v>
      </c>
      <c r="AE10" s="12">
        <v>202303</v>
      </c>
      <c r="AF10" s="12">
        <v>202304</v>
      </c>
      <c r="AG10" s="12">
        <v>202305</v>
      </c>
    </row>
    <row r="11" spans="1:33" x14ac:dyDescent="0.25">
      <c r="A11" t="s">
        <v>22</v>
      </c>
      <c r="B11" s="8">
        <f>B3/B9</f>
        <v>4.571871367686943E-2</v>
      </c>
      <c r="C11" s="8">
        <f t="shared" ref="C11:AG11" si="3">C3/C9</f>
        <v>4.9205734211545914E-2</v>
      </c>
      <c r="D11" s="8">
        <f t="shared" si="3"/>
        <v>5.1917861294072068E-2</v>
      </c>
      <c r="E11" s="8">
        <f t="shared" si="3"/>
        <v>4.924242424242424E-2</v>
      </c>
      <c r="F11" s="8">
        <f t="shared" si="3"/>
        <v>4.7727272727272729E-2</v>
      </c>
      <c r="G11" s="8">
        <f t="shared" si="3"/>
        <v>4.3939393939393938E-2</v>
      </c>
      <c r="H11" s="8">
        <f t="shared" si="3"/>
        <v>3.6680251945164874E-2</v>
      </c>
      <c r="I11" s="8">
        <f t="shared" si="3"/>
        <v>2.8158577250833643E-2</v>
      </c>
      <c r="J11" s="8">
        <f t="shared" si="3"/>
        <v>1.8525379770285292E-2</v>
      </c>
      <c r="K11" s="8">
        <f t="shared" si="3"/>
        <v>1.7955294979846097E-2</v>
      </c>
      <c r="L11" s="8">
        <f t="shared" si="3"/>
        <v>1.6855991205569805E-2</v>
      </c>
      <c r="M11" s="8">
        <f t="shared" si="3"/>
        <v>1.8321729571271528E-2</v>
      </c>
      <c r="N11" s="8">
        <f t="shared" si="3"/>
        <v>1.9709929341762737E-2</v>
      </c>
      <c r="O11" s="8">
        <f t="shared" si="3"/>
        <v>2.1197471178876905E-2</v>
      </c>
      <c r="P11" s="8">
        <f t="shared" si="3"/>
        <v>2.4916325771662327E-2</v>
      </c>
      <c r="Q11" s="8">
        <f t="shared" si="3"/>
        <v>2.9750836742283376E-2</v>
      </c>
      <c r="R11" s="8">
        <f t="shared" si="3"/>
        <v>2.7519523986612122E-2</v>
      </c>
      <c r="S11" s="8">
        <f t="shared" si="3"/>
        <v>2.38006693938267E-2</v>
      </c>
      <c r="T11" s="8">
        <f t="shared" si="3"/>
        <v>2.1164021164021163E-2</v>
      </c>
      <c r="U11" s="8">
        <f t="shared" si="3"/>
        <v>1.9400352733686066E-2</v>
      </c>
      <c r="V11" s="8">
        <f t="shared" si="3"/>
        <v>1.7989417989417989E-2</v>
      </c>
      <c r="W11" s="8">
        <f t="shared" si="3"/>
        <v>1.7144856543037088E-2</v>
      </c>
      <c r="X11" s="8">
        <f t="shared" si="3"/>
        <v>1.609517144856543E-2</v>
      </c>
      <c r="Y11" s="8">
        <f t="shared" si="3"/>
        <v>1.4695591322603219E-2</v>
      </c>
      <c r="Z11" s="8">
        <f t="shared" si="3"/>
        <v>2.2743177046885936E-2</v>
      </c>
      <c r="AA11" s="8">
        <f t="shared" si="3"/>
        <v>2.099370188943317E-2</v>
      </c>
      <c r="AB11" s="8">
        <f t="shared" si="3"/>
        <v>2.3442967109867041E-2</v>
      </c>
      <c r="AC11" s="8">
        <f t="shared" si="3"/>
        <v>2.9000698812019568E-2</v>
      </c>
      <c r="AD11" s="8">
        <f t="shared" si="3"/>
        <v>2.3759608665269043E-2</v>
      </c>
      <c r="AE11" s="8">
        <f t="shared" si="3"/>
        <v>2.1313766596785466E-2</v>
      </c>
      <c r="AF11" s="8">
        <f t="shared" si="3"/>
        <v>1.8298881735005084E-2</v>
      </c>
      <c r="AG11" s="8">
        <f t="shared" si="3"/>
        <v>1.423246357167062E-2</v>
      </c>
    </row>
    <row r="14" spans="1:33" x14ac:dyDescent="0.25">
      <c r="L14" t="s">
        <v>73</v>
      </c>
    </row>
    <row r="15" spans="1:33" x14ac:dyDescent="0.25">
      <c r="L15" t="s">
        <v>74</v>
      </c>
    </row>
    <row r="16" spans="1:33" x14ac:dyDescent="0.25">
      <c r="L16" t="s">
        <v>75</v>
      </c>
    </row>
    <row r="17" spans="8:18" ht="14.25" customHeight="1" x14ac:dyDescent="0.25">
      <c r="L17" t="s">
        <v>76</v>
      </c>
    </row>
    <row r="19" spans="8:18" x14ac:dyDescent="0.25">
      <c r="H19" s="14"/>
      <c r="L19" s="14" t="s">
        <v>77</v>
      </c>
      <c r="M19" s="14"/>
      <c r="N19" s="14"/>
      <c r="O19" s="14"/>
      <c r="P19" s="14"/>
      <c r="Q19" s="14"/>
      <c r="R19" s="14"/>
    </row>
    <row r="20" spans="8:18" x14ac:dyDescent="0.25">
      <c r="L20" s="14" t="s">
        <v>78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B5:H5 I5:L5 M5:T5 U5:AF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2023-06-23T09:29:52Z</dcterms:modified>
</cp:coreProperties>
</file>